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8" windowWidth="15120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D9" i="1"/>
  <c r="F32" i="1" l="1"/>
  <c r="F11" i="1" l="1"/>
  <c r="D36" i="1" l="1"/>
  <c r="D22" i="1"/>
  <c r="F26" i="1"/>
  <c r="F27" i="1"/>
  <c r="F28" i="1"/>
  <c r="F29" i="1"/>
  <c r="F30" i="1"/>
  <c r="F31" i="1"/>
  <c r="F33" i="1"/>
  <c r="F34" i="1"/>
  <c r="F35" i="1"/>
  <c r="E36" i="1"/>
  <c r="F25" i="1"/>
  <c r="F21" i="1"/>
  <c r="F19" i="1"/>
  <c r="F18" i="1"/>
  <c r="F17" i="1"/>
  <c r="F16" i="1"/>
  <c r="F15" i="1"/>
  <c r="F10" i="1"/>
  <c r="F12" i="1"/>
  <c r="D37" i="1" l="1"/>
  <c r="E22" i="1"/>
  <c r="E37" i="1" s="1"/>
  <c r="F9" i="1"/>
  <c r="F36" i="1"/>
  <c r="F22" i="1" l="1"/>
</calcChain>
</file>

<file path=xl/sharedStrings.xml><?xml version="1.0" encoding="utf-8"?>
<sst xmlns="http://schemas.openxmlformats.org/spreadsheetml/2006/main" count="79" uniqueCount="79">
  <si>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</si>
  <si>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</si>
  <si>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</si>
  <si>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</si>
  <si>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</si>
  <si>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</si>
  <si>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</si>
  <si>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</si>
  <si>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</si>
  <si>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</si>
  <si>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</si>
  <si>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</si>
  <si>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</si>
  <si>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</si>
  <si>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</si>
  <si>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</si>
  <si>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</si>
  <si>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</si>
  <si>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</si>
  <si>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</si>
  <si>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</si>
  <si>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</si>
  <si>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</si>
  <si>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</si>
  <si>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</si>
  <si>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</si>
  <si>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</si>
  <si>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</si>
  <si>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</si>
  <si>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</si>
  <si>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</si>
  <si>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</si>
  <si>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</si>
  <si>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</si>
  <si>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</si>
  <si>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</si>
  <si>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</si>
  <si>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</si>
  <si>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</si>
  <si>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</si>
  <si>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</si>
  <si>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</si>
  <si>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</si>
  <si>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</si>
  <si>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</si>
  <si>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</si>
  <si>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</si>
  <si>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</si>
  <si>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</si>
  <si>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</si>
  <si>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</si>
  <si>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</si>
  <si>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</si>
  <si>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</si>
  <si>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</si>
  <si>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</si>
  <si>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</si>
  <si>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№ п/п</t>
  </si>
  <si>
    <t>1.</t>
  </si>
  <si>
    <t>Фактическая численность муниципальных служащих органов местного самоуправления, человек</t>
  </si>
  <si>
    <t>2.</t>
  </si>
  <si>
    <t>Фактические затраты на денежное содержание муниципальных служащих за отчетный период тыс.руб.</t>
  </si>
  <si>
    <t>3.</t>
  </si>
  <si>
    <t xml:space="preserve">Фактическая численность работников муниципальных учреждений за отчетный период, человек </t>
  </si>
  <si>
    <r>
      <t xml:space="preserve"> </t>
    </r>
    <r>
      <rPr>
        <b/>
        <sz val="12"/>
        <color theme="1"/>
        <rFont val="Times New Roman"/>
        <family val="1"/>
        <charset val="204"/>
      </rPr>
      <t>Сведения Шарыповского района о кредитах предоставленных бюджетам поселений</t>
    </r>
  </si>
  <si>
    <t>Расходы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</si>
  <si>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</si>
  <si>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</si>
  <si>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</si>
  <si>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</si>
  <si>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 xml:space="preserve">Сведения о ходе исполнения районного бюджета за 1полугодие 2015 год      </t>
  </si>
  <si>
    <t>Информация по муниципальному долгу Шарыповского района за 1 полугодие 2015 год</t>
  </si>
  <si>
    <t>Задолженности по муниципальному долгу Шарыповского района на 01.07.2015 года нет.</t>
  </si>
  <si>
    <t>Информация администрации Шарыповского района о ходе исполнения районного бюджета и о численности муниципальных служащих района                                                за 1 полугодие 2015 года</t>
  </si>
  <si>
    <t>Сведения Шарыповского района о численности муниципальных служащих органов местного самоуправления, работников муниципальных учреждений за 1 полугодие 2015 года</t>
  </si>
  <si>
    <t>В 1 квартале 2015 год бюджетный кредит выдан Администрации  Родниковского сельсовета</t>
  </si>
  <si>
    <t>в сумме 1 млн.рублей, который был погашен 08.06.2015года</t>
  </si>
  <si>
    <t>4.</t>
  </si>
  <si>
    <t>Фактические затраты на оплату труда работников муниципальных учреждений за отчетный период,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</si>
</sst>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/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7" xfId="0" applyFont="1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3" fillId="0" borderId="1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topLeftCell="A37" workbookViewId="0">
      <selection activeCell="E51" sqref="E51"/>
    </sheetView>
  </sheetViews>
  <sheetFormatPr defaultRowHeight="14.4" x14ac:dyDescent="0.3"/>
  <cols>
    <col min="1" max="1" width="4.33203125" customWidth="1"/>
    <col min="2" max="2" width="31.5546875" customWidth="1"/>
    <col min="3" max="3" width="23.88671875" customWidth="1"/>
    <col min="4" max="4" width="16.44140625" customWidth="1"/>
    <col min="5" max="5" width="17.44140625" customWidth="1"/>
    <col min="6" max="6" width="12.44140625" customWidth="1"/>
    <col min="9" max="9" width="10" bestFit="1" customWidth="1"/>
  </cols>
  <sheetData>
    <row r="1" spans="2:16" ht="58.5" customHeight="1" x14ac:dyDescent="0.3">
      <c r="B1" s="38" t="s">
        <v>73</v>
      </c>
      <c r="C1" s="38"/>
      <c r="D1" s="38"/>
      <c r="E1" s="38"/>
      <c r="F1" s="38"/>
      <c r="G1" s="4"/>
      <c r="H1" s="4"/>
      <c r="I1" s="4"/>
      <c r="J1" s="4"/>
      <c r="K1" s="1"/>
      <c r="L1" s="1"/>
      <c r="M1" s="1"/>
      <c r="N1" s="1"/>
      <c r="O1" s="1"/>
      <c r="P1" s="1"/>
    </row>
    <row r="2" spans="2:16" x14ac:dyDescent="0.3">
      <c r="B2" s="5"/>
      <c r="C2" s="5"/>
      <c r="D2" s="5"/>
      <c r="E2" s="5"/>
      <c r="F2" s="5"/>
    </row>
    <row r="3" spans="2:16" ht="15.6" x14ac:dyDescent="0.3">
      <c r="B3" s="39" t="s">
        <v>70</v>
      </c>
      <c r="C3" s="40"/>
      <c r="D3" s="40"/>
      <c r="E3" s="40"/>
      <c r="F3" s="41"/>
    </row>
    <row r="4" spans="2:16" ht="15.75" x14ac:dyDescent="0.25">
      <c r="B4" s="7"/>
      <c r="C4" s="16"/>
      <c r="D4" s="16"/>
      <c r="E4" s="16"/>
      <c r="F4" s="17"/>
    </row>
    <row r="5" spans="2:16" x14ac:dyDescent="0.3">
      <c r="B5" s="5"/>
      <c r="C5" s="5"/>
      <c r="D5" s="5"/>
      <c r="E5" s="5"/>
      <c r="F5" s="27" t="s">
        <v>56</v>
      </c>
    </row>
    <row r="6" spans="2:16" ht="63" thickBot="1" x14ac:dyDescent="0.35"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"/>
      <c r="H6" s="2"/>
      <c r="I6" s="2"/>
      <c r="J6" s="2" t="s">
        <v>66</v>
      </c>
    </row>
    <row r="7" spans="2:16" ht="15.75" thickBot="1" x14ac:dyDescent="0.3">
      <c r="B7" s="12">
        <v>1</v>
      </c>
      <c r="C7" s="13">
        <v>2</v>
      </c>
      <c r="D7" s="13">
        <v>3</v>
      </c>
      <c r="E7" s="13">
        <v>4</v>
      </c>
      <c r="F7" s="14">
        <v>5</v>
      </c>
      <c r="G7" s="2"/>
      <c r="H7" s="2"/>
      <c r="I7" s="2"/>
      <c r="J7" s="2"/>
    </row>
    <row r="8" spans="2:16" ht="15.6" x14ac:dyDescent="0.3">
      <c r="B8" s="35" t="s">
        <v>5</v>
      </c>
      <c r="C8" s="36"/>
      <c r="D8" s="36"/>
      <c r="E8" s="36"/>
      <c r="F8" s="37"/>
      <c r="G8" s="2"/>
      <c r="H8" s="2"/>
      <c r="I8" s="2"/>
      <c r="J8" s="2"/>
    </row>
    <row r="9" spans="2:16" x14ac:dyDescent="0.3">
      <c r="B9" s="25" t="s">
        <v>6</v>
      </c>
      <c r="C9" s="10" t="s">
        <v>7</v>
      </c>
      <c r="D9" s="23">
        <f>+D10+D11+D12+D13+D14+D15+D16+D17+D18+D19+D20</f>
        <v>168279.80000000002</v>
      </c>
      <c r="E9" s="23">
        <f>+E10+E11+E12+E13+E14+E15+E16+E17+E18+E19+E20</f>
        <v>109325.3</v>
      </c>
      <c r="F9" s="23">
        <f>E9/D9*100</f>
        <v>64.966383368651492</v>
      </c>
      <c r="G9" s="2"/>
      <c r="H9" s="2"/>
      <c r="I9" s="2"/>
      <c r="J9" s="2"/>
    </row>
    <row r="10" spans="2:16" x14ac:dyDescent="0.3">
      <c r="B10" s="9" t="s">
        <v>8</v>
      </c>
      <c r="C10" s="10" t="s">
        <v>9</v>
      </c>
      <c r="D10" s="23">
        <v>142658</v>
      </c>
      <c r="E10" s="23">
        <v>96816.5</v>
      </c>
      <c r="F10" s="23">
        <f t="shared" ref="F10:F21" si="0">E10/D10*100</f>
        <v>67.866155420656398</v>
      </c>
      <c r="G10" s="2"/>
      <c r="H10" s="2"/>
      <c r="I10" s="2"/>
      <c r="J10" s="2"/>
    </row>
    <row r="11" spans="2:16" ht="40.200000000000003" x14ac:dyDescent="0.3">
      <c r="B11" s="11" t="s">
        <v>67</v>
      </c>
      <c r="C11" s="10" t="s">
        <v>68</v>
      </c>
      <c r="D11" s="23">
        <v>91.1</v>
      </c>
      <c r="E11" s="23">
        <v>51.2</v>
      </c>
      <c r="F11" s="23">
        <f t="shared" si="0"/>
        <v>56.201975850713502</v>
      </c>
      <c r="G11" s="2"/>
      <c r="H11" s="2"/>
      <c r="I11" s="2"/>
      <c r="J11" s="2"/>
    </row>
    <row r="12" spans="2:16" x14ac:dyDescent="0.3">
      <c r="B12" s="9" t="s">
        <v>10</v>
      </c>
      <c r="C12" s="10" t="s">
        <v>11</v>
      </c>
      <c r="D12" s="23">
        <v>2936.5</v>
      </c>
      <c r="E12" s="29">
        <v>2076.8000000000002</v>
      </c>
      <c r="F12" s="23">
        <f t="shared" si="0"/>
        <v>70.723650604461099</v>
      </c>
      <c r="G12" s="2"/>
      <c r="H12" s="2"/>
      <c r="I12" s="2"/>
      <c r="J12" s="2"/>
    </row>
    <row r="13" spans="2:16" x14ac:dyDescent="0.3">
      <c r="B13" s="9" t="s">
        <v>12</v>
      </c>
      <c r="C13" s="10" t="s">
        <v>13</v>
      </c>
      <c r="D13" s="23">
        <v>-9.3000000000000007</v>
      </c>
      <c r="E13" s="23">
        <v>2.9</v>
      </c>
      <c r="F13" s="23"/>
      <c r="G13" s="2"/>
      <c r="H13" s="2"/>
      <c r="I13" s="2"/>
      <c r="J13" s="2"/>
    </row>
    <row r="14" spans="2:16" ht="39.6" x14ac:dyDescent="0.3">
      <c r="B14" s="15" t="s">
        <v>14</v>
      </c>
      <c r="C14" s="10" t="s">
        <v>15</v>
      </c>
      <c r="D14" s="23"/>
      <c r="E14" s="23"/>
      <c r="F14" s="23"/>
      <c r="G14" s="2"/>
      <c r="H14" s="2"/>
      <c r="I14" s="2"/>
      <c r="J14" s="2"/>
    </row>
    <row r="15" spans="2:16" ht="45" customHeight="1" x14ac:dyDescent="0.3">
      <c r="B15" s="11" t="s">
        <v>16</v>
      </c>
      <c r="C15" s="10" t="s">
        <v>17</v>
      </c>
      <c r="D15" s="23">
        <v>16103.7</v>
      </c>
      <c r="E15" s="23">
        <v>7156.8</v>
      </c>
      <c r="F15" s="23">
        <f t="shared" si="0"/>
        <v>44.4419605432292</v>
      </c>
      <c r="G15" s="2"/>
      <c r="H15" s="2"/>
      <c r="I15" s="2"/>
      <c r="J15" s="2"/>
    </row>
    <row r="16" spans="2:16" ht="26.4" x14ac:dyDescent="0.3">
      <c r="B16" s="15" t="s">
        <v>18</v>
      </c>
      <c r="C16" s="10" t="s">
        <v>19</v>
      </c>
      <c r="D16" s="23">
        <v>1874.9</v>
      </c>
      <c r="E16" s="23">
        <v>1192.3</v>
      </c>
      <c r="F16" s="23">
        <f t="shared" si="0"/>
        <v>63.592724945330417</v>
      </c>
      <c r="G16" s="2"/>
      <c r="H16" s="2"/>
      <c r="I16" s="2"/>
      <c r="J16" s="2"/>
    </row>
    <row r="17" spans="2:10" ht="26.4" x14ac:dyDescent="0.3">
      <c r="B17" s="15" t="s">
        <v>20</v>
      </c>
      <c r="C17" s="10" t="s">
        <v>21</v>
      </c>
      <c r="D17" s="23">
        <v>1545.4</v>
      </c>
      <c r="E17" s="23">
        <v>643.6</v>
      </c>
      <c r="F17" s="23">
        <f t="shared" si="0"/>
        <v>41.646175747379317</v>
      </c>
      <c r="G17" s="2"/>
      <c r="H17" s="2"/>
      <c r="I17" s="2"/>
      <c r="J17" s="2"/>
    </row>
    <row r="18" spans="2:10" ht="26.4" x14ac:dyDescent="0.3">
      <c r="B18" s="15" t="s">
        <v>22</v>
      </c>
      <c r="C18" s="10" t="s">
        <v>23</v>
      </c>
      <c r="D18" s="23">
        <v>2539.6</v>
      </c>
      <c r="E18" s="23">
        <v>903.2</v>
      </c>
      <c r="F18" s="23">
        <f t="shared" si="0"/>
        <v>35.564655851315166</v>
      </c>
      <c r="G18" s="2"/>
      <c r="H18" s="2"/>
      <c r="I18" s="2"/>
      <c r="J18" s="2"/>
    </row>
    <row r="19" spans="2:10" ht="26.4" x14ac:dyDescent="0.3">
      <c r="B19" s="15" t="s">
        <v>24</v>
      </c>
      <c r="C19" s="10" t="s">
        <v>25</v>
      </c>
      <c r="D19" s="23">
        <v>539.9</v>
      </c>
      <c r="E19" s="29">
        <v>391.2</v>
      </c>
      <c r="F19" s="23">
        <f t="shared" si="0"/>
        <v>72.457862567142058</v>
      </c>
      <c r="G19" s="2"/>
      <c r="H19" s="2"/>
      <c r="I19" s="2"/>
      <c r="J19" s="2"/>
    </row>
    <row r="20" spans="2:10" x14ac:dyDescent="0.3">
      <c r="B20" s="11" t="s">
        <v>26</v>
      </c>
      <c r="C20" s="10" t="s">
        <v>27</v>
      </c>
      <c r="D20" s="23">
        <v>0</v>
      </c>
      <c r="E20" s="23">
        <v>90.8</v>
      </c>
      <c r="F20" s="23"/>
      <c r="G20" s="2"/>
      <c r="H20" s="2"/>
      <c r="I20" s="2"/>
      <c r="J20" s="2"/>
    </row>
    <row r="21" spans="2:10" x14ac:dyDescent="0.3">
      <c r="B21" s="9" t="s">
        <v>28</v>
      </c>
      <c r="C21" s="10" t="s">
        <v>29</v>
      </c>
      <c r="D21" s="23">
        <v>343365</v>
      </c>
      <c r="E21" s="23">
        <v>195051.4</v>
      </c>
      <c r="F21" s="23">
        <f t="shared" si="0"/>
        <v>56.805848004310278</v>
      </c>
      <c r="G21" s="2"/>
      <c r="H21" s="2"/>
      <c r="I21" s="2"/>
      <c r="J21" s="2"/>
    </row>
    <row r="22" spans="2:10" x14ac:dyDescent="0.3">
      <c r="B22" s="11" t="s">
        <v>30</v>
      </c>
      <c r="C22" s="3"/>
      <c r="D22" s="23">
        <f>D9+D21</f>
        <v>511644.80000000005</v>
      </c>
      <c r="E22" s="23">
        <f>E9+E21</f>
        <v>304376.7</v>
      </c>
      <c r="F22" s="23">
        <f>E22/D22*100</f>
        <v>59.489845298926127</v>
      </c>
      <c r="G22" s="2"/>
      <c r="H22" s="2"/>
      <c r="I22" s="2"/>
      <c r="J22" s="2"/>
    </row>
    <row r="23" spans="2:10" x14ac:dyDescent="0.3">
      <c r="B23" s="42"/>
      <c r="C23" s="43"/>
      <c r="D23" s="43"/>
      <c r="E23" s="43"/>
      <c r="F23" s="44"/>
      <c r="G23" s="2"/>
      <c r="H23" s="2"/>
      <c r="I23" s="2"/>
      <c r="J23" s="2"/>
    </row>
    <row r="24" spans="2:10" ht="18.600000000000001" customHeight="1" x14ac:dyDescent="0.3">
      <c r="B24" s="24" t="s">
        <v>65</v>
      </c>
      <c r="C24" s="24"/>
      <c r="D24" s="24"/>
      <c r="E24" s="24"/>
      <c r="F24" s="24"/>
      <c r="G24" s="2"/>
      <c r="H24" s="2"/>
      <c r="I24" s="2"/>
      <c r="J24" s="2"/>
    </row>
    <row r="25" spans="2:10" x14ac:dyDescent="0.3">
      <c r="B25" s="22" t="s">
        <v>31</v>
      </c>
      <c r="C25" s="10" t="s">
        <v>32</v>
      </c>
      <c r="D25" s="29">
        <v>50105</v>
      </c>
      <c r="E25" s="23">
        <v>19552</v>
      </c>
      <c r="F25" s="23">
        <f>E25/D25*100</f>
        <v>39.022053687256758</v>
      </c>
      <c r="G25" s="2"/>
      <c r="H25" s="2"/>
      <c r="I25" s="2"/>
      <c r="J25" s="2"/>
    </row>
    <row r="26" spans="2:10" x14ac:dyDescent="0.3">
      <c r="B26" s="9" t="s">
        <v>33</v>
      </c>
      <c r="C26" s="10" t="s">
        <v>34</v>
      </c>
      <c r="D26" s="23">
        <v>1553.7</v>
      </c>
      <c r="E26" s="29">
        <v>859.2</v>
      </c>
      <c r="F26" s="23">
        <f>E26/D26*100</f>
        <v>55.300251013709214</v>
      </c>
      <c r="G26" s="2"/>
      <c r="H26" s="2"/>
      <c r="I26" s="2"/>
      <c r="J26" s="2"/>
    </row>
    <row r="27" spans="2:10" ht="26.4" x14ac:dyDescent="0.3">
      <c r="B27" s="22" t="s">
        <v>35</v>
      </c>
      <c r="C27" s="3" t="s">
        <v>36</v>
      </c>
      <c r="D27" s="23">
        <v>3098.7</v>
      </c>
      <c r="E27" s="23">
        <v>1424.7</v>
      </c>
      <c r="F27" s="23">
        <f t="shared" ref="F27" si="1">E27/D27*100</f>
        <v>45.977345338367712</v>
      </c>
      <c r="G27" s="2"/>
      <c r="H27" s="2"/>
      <c r="I27" s="2"/>
      <c r="J27" s="2"/>
    </row>
    <row r="28" spans="2:10" x14ac:dyDescent="0.3">
      <c r="B28" s="9" t="s">
        <v>37</v>
      </c>
      <c r="C28" s="10" t="s">
        <v>38</v>
      </c>
      <c r="D28" s="23">
        <v>31995</v>
      </c>
      <c r="E28" s="23">
        <v>8317.9</v>
      </c>
      <c r="F28" s="23">
        <f t="shared" ref="F28" si="2">E28/D28*100</f>
        <v>25.997499609313955</v>
      </c>
      <c r="G28" s="2"/>
      <c r="H28" s="2"/>
      <c r="I28" s="2"/>
      <c r="J28" s="2"/>
    </row>
    <row r="29" spans="2:10" x14ac:dyDescent="0.3">
      <c r="B29" s="22" t="s">
        <v>39</v>
      </c>
      <c r="C29" s="10" t="s">
        <v>40</v>
      </c>
      <c r="D29" s="23">
        <v>42999.9</v>
      </c>
      <c r="E29" s="29">
        <v>24891</v>
      </c>
      <c r="F29" s="23">
        <f t="shared" ref="F29:F35" si="3">E29/D29*100</f>
        <v>57.886181130653789</v>
      </c>
    </row>
    <row r="30" spans="2:10" x14ac:dyDescent="0.3">
      <c r="B30" s="9" t="s">
        <v>41</v>
      </c>
      <c r="C30" s="10" t="s">
        <v>42</v>
      </c>
      <c r="D30" s="23">
        <v>350612.8</v>
      </c>
      <c r="E30" s="23">
        <v>190862.6</v>
      </c>
      <c r="F30" s="23">
        <f t="shared" si="3"/>
        <v>54.436860262945345</v>
      </c>
    </row>
    <row r="31" spans="2:10" x14ac:dyDescent="0.3">
      <c r="B31" s="22" t="s">
        <v>43</v>
      </c>
      <c r="C31" s="10" t="s">
        <v>44</v>
      </c>
      <c r="D31" s="23">
        <v>20227.5</v>
      </c>
      <c r="E31" s="23">
        <v>7703.8</v>
      </c>
      <c r="F31" s="23">
        <f t="shared" si="3"/>
        <v>38.085774317142508</v>
      </c>
    </row>
    <row r="32" spans="2:10" x14ac:dyDescent="0.3">
      <c r="B32" s="11" t="s">
        <v>45</v>
      </c>
      <c r="C32" s="10" t="s">
        <v>46</v>
      </c>
      <c r="D32" s="23">
        <v>179.2</v>
      </c>
      <c r="E32" s="23">
        <v>179.2</v>
      </c>
      <c r="F32" s="23">
        <f t="shared" si="3"/>
        <v>100</v>
      </c>
    </row>
    <row r="33" spans="1:9" x14ac:dyDescent="0.3">
      <c r="B33" s="9" t="s">
        <v>47</v>
      </c>
      <c r="C33" s="10" t="s">
        <v>48</v>
      </c>
      <c r="D33" s="23">
        <v>22045.3</v>
      </c>
      <c r="E33" s="23">
        <v>9292.7999999999993</v>
      </c>
      <c r="F33" s="23">
        <f t="shared" si="3"/>
        <v>42.153202723483005</v>
      </c>
    </row>
    <row r="34" spans="1:9" x14ac:dyDescent="0.3">
      <c r="B34" s="9" t="s">
        <v>49</v>
      </c>
      <c r="C34" s="10" t="s">
        <v>50</v>
      </c>
      <c r="D34" s="23">
        <v>3000.2</v>
      </c>
      <c r="E34" s="23">
        <v>1395.9</v>
      </c>
      <c r="F34" s="23">
        <f t="shared" si="3"/>
        <v>46.526898206786221</v>
      </c>
    </row>
    <row r="35" spans="1:9" ht="53.4" x14ac:dyDescent="0.3">
      <c r="B35" s="11" t="s">
        <v>51</v>
      </c>
      <c r="C35" s="10" t="s">
        <v>52</v>
      </c>
      <c r="D35" s="23">
        <v>47802.2</v>
      </c>
      <c r="E35" s="23">
        <v>27611.9</v>
      </c>
      <c r="F35" s="23">
        <f t="shared" si="3"/>
        <v>57.762822631594368</v>
      </c>
    </row>
    <row r="36" spans="1:9" x14ac:dyDescent="0.3">
      <c r="B36" s="9" t="s">
        <v>53</v>
      </c>
      <c r="C36" s="10"/>
      <c r="D36" s="23">
        <f>SUM(D25:D35)</f>
        <v>573619.49999999988</v>
      </c>
      <c r="E36" s="23">
        <f>SUM(E25:E35)</f>
        <v>292091.00000000006</v>
      </c>
      <c r="F36" s="23">
        <f>E36/D36*100</f>
        <v>50.92068871438299</v>
      </c>
      <c r="I36" s="28"/>
    </row>
    <row r="37" spans="1:9" ht="26.4" x14ac:dyDescent="0.3">
      <c r="B37" s="22" t="s">
        <v>54</v>
      </c>
      <c r="C37" s="9"/>
      <c r="D37" s="23">
        <f>D22-D36</f>
        <v>-61974.699999999837</v>
      </c>
      <c r="E37" s="23">
        <f>E22-E36</f>
        <v>12285.699999999953</v>
      </c>
      <c r="F37" s="10" t="s">
        <v>55</v>
      </c>
    </row>
    <row r="42" spans="1:9" ht="52.5" customHeight="1" x14ac:dyDescent="0.3">
      <c r="B42" s="30" t="s">
        <v>74</v>
      </c>
      <c r="C42" s="31"/>
      <c r="D42" s="31"/>
      <c r="E42" s="31"/>
      <c r="F42" s="31"/>
    </row>
    <row r="43" spans="1:9" ht="14.25" customHeight="1" x14ac:dyDescent="0.3">
      <c r="B43" s="21"/>
      <c r="C43" s="4"/>
      <c r="D43" s="4"/>
      <c r="E43" s="4"/>
      <c r="F43" s="4"/>
    </row>
    <row r="45" spans="1:9" ht="27" x14ac:dyDescent="0.3">
      <c r="A45" s="3" t="s">
        <v>57</v>
      </c>
      <c r="B45" s="48" t="s">
        <v>69</v>
      </c>
      <c r="C45" s="49"/>
      <c r="D45" s="50"/>
      <c r="E45" s="32"/>
      <c r="F45" s="32"/>
    </row>
    <row r="46" spans="1:9" x14ac:dyDescent="0.3">
      <c r="A46" s="18">
        <v>1</v>
      </c>
      <c r="B46" s="33">
        <v>2</v>
      </c>
      <c r="C46" s="49"/>
      <c r="D46" s="50"/>
      <c r="E46" s="33">
        <v>3</v>
      </c>
      <c r="F46" s="34"/>
    </row>
    <row r="47" spans="1:9" ht="37.5" customHeight="1" x14ac:dyDescent="0.3">
      <c r="A47" s="20" t="s">
        <v>58</v>
      </c>
      <c r="B47" s="42" t="s">
        <v>59</v>
      </c>
      <c r="C47" s="43"/>
      <c r="D47" s="44"/>
      <c r="E47" s="45">
        <v>44</v>
      </c>
      <c r="F47" s="45"/>
    </row>
    <row r="48" spans="1:9" ht="38.25" customHeight="1" x14ac:dyDescent="0.3">
      <c r="A48" s="20" t="s">
        <v>60</v>
      </c>
      <c r="B48" s="42" t="s">
        <v>61</v>
      </c>
      <c r="C48" s="43"/>
      <c r="D48" s="44"/>
      <c r="E48" s="46">
        <v>8093.2</v>
      </c>
      <c r="F48" s="47"/>
    </row>
    <row r="49" spans="1:7" ht="41.25" customHeight="1" x14ac:dyDescent="0.3">
      <c r="A49" s="20" t="s">
        <v>62</v>
      </c>
      <c r="B49" s="42" t="s">
        <v>63</v>
      </c>
      <c r="C49" s="43"/>
      <c r="D49" s="44"/>
      <c r="E49" s="33">
        <v>1396</v>
      </c>
      <c r="F49" s="34"/>
      <c r="G49" s="19"/>
    </row>
    <row r="50" spans="1:7" ht="41.25" customHeight="1" x14ac:dyDescent="0.3">
      <c r="A50" s="51" t="s">
        <v>77</v>
      </c>
      <c r="B50" s="52" t="s">
        <v>78</v>
      </c>
      <c r="C50" s="53"/>
      <c r="D50" s="53"/>
      <c r="E50" s="45">
        <v>148712</v>
      </c>
      <c r="F50" s="45"/>
      <c r="G50" s="19"/>
    </row>
    <row r="51" spans="1:7" ht="15" customHeight="1" x14ac:dyDescent="0.3">
      <c r="B51" s="19"/>
      <c r="C51" s="19"/>
      <c r="D51" s="19"/>
      <c r="E51" s="19"/>
      <c r="F51" s="19"/>
      <c r="G51" s="19"/>
    </row>
    <row r="52" spans="1:7" ht="43.5" customHeight="1" x14ac:dyDescent="0.3">
      <c r="B52" s="8" t="s">
        <v>64</v>
      </c>
      <c r="C52" s="19"/>
      <c r="D52" s="19"/>
      <c r="E52" s="19"/>
      <c r="F52" s="19"/>
      <c r="G52" s="19"/>
    </row>
    <row r="53" spans="1:7" ht="15.6" x14ac:dyDescent="0.3">
      <c r="B53" s="6"/>
      <c r="C53" s="19"/>
      <c r="D53" s="19"/>
      <c r="E53" s="19"/>
      <c r="F53" s="19"/>
    </row>
    <row r="54" spans="1:7" ht="15.6" x14ac:dyDescent="0.3">
      <c r="B54" s="8" t="s">
        <v>75</v>
      </c>
      <c r="C54" s="19"/>
      <c r="D54" s="19"/>
      <c r="E54" s="19"/>
      <c r="F54" s="19"/>
    </row>
    <row r="55" spans="1:7" ht="15.6" x14ac:dyDescent="0.3">
      <c r="B55" s="8" t="s">
        <v>76</v>
      </c>
      <c r="C55" s="19"/>
      <c r="D55" s="19"/>
      <c r="E55" s="19"/>
      <c r="F55" s="19"/>
    </row>
    <row r="56" spans="1:7" ht="15.6" x14ac:dyDescent="0.3">
      <c r="B56" s="6" t="s">
        <v>71</v>
      </c>
      <c r="C56" s="19"/>
      <c r="D56" s="19"/>
      <c r="E56" s="19"/>
      <c r="F56" s="19"/>
    </row>
    <row r="57" spans="1:7" ht="15.6" x14ac:dyDescent="0.3">
      <c r="B57" s="8"/>
      <c r="C57" s="19"/>
      <c r="D57" s="19"/>
      <c r="E57" s="19"/>
      <c r="F57" s="19"/>
    </row>
    <row r="58" spans="1:7" ht="15.6" x14ac:dyDescent="0.3">
      <c r="B58" s="8" t="s">
        <v>72</v>
      </c>
      <c r="C58" s="19"/>
      <c r="D58" s="19"/>
      <c r="E58" s="19"/>
      <c r="F58" s="19"/>
    </row>
    <row r="59" spans="1:7" x14ac:dyDescent="0.3">
      <c r="B59" s="19"/>
      <c r="C59" s="19"/>
      <c r="D59" s="19"/>
      <c r="E59" s="19"/>
      <c r="F59" s="19"/>
    </row>
    <row r="60" spans="1:7" x14ac:dyDescent="0.3">
      <c r="B60" s="19"/>
      <c r="C60" s="19"/>
      <c r="D60" s="19"/>
      <c r="E60" s="19"/>
      <c r="F60" s="19"/>
    </row>
    <row r="61" spans="1:7" x14ac:dyDescent="0.3">
      <c r="B61" s="19"/>
      <c r="C61" s="19"/>
      <c r="D61" s="19"/>
      <c r="E61" s="19"/>
      <c r="F61" s="19"/>
    </row>
    <row r="62" spans="1:7" x14ac:dyDescent="0.3">
      <c r="B62" s="19"/>
      <c r="C62" s="19"/>
      <c r="D62" s="19"/>
      <c r="E62" s="19"/>
      <c r="F62" s="19"/>
    </row>
    <row r="63" spans="1:7" x14ac:dyDescent="0.3">
      <c r="B63" s="19"/>
      <c r="C63" s="19"/>
      <c r="D63" s="19"/>
      <c r="E63" s="19"/>
      <c r="F63" s="19"/>
    </row>
    <row r="64" spans="1:7" x14ac:dyDescent="0.3">
      <c r="B64" s="19"/>
      <c r="C64" s="19"/>
      <c r="D64" s="19"/>
      <c r="E64" s="19"/>
      <c r="F64" s="19"/>
    </row>
    <row r="65" spans="2:2" x14ac:dyDescent="0.3">
      <c r="B65" s="19"/>
    </row>
  </sheetData>
  <mergeCells count="17">
    <mergeCell ref="B50:D50"/>
    <mergeCell ref="E50:F50"/>
    <mergeCell ref="E47:F47"/>
    <mergeCell ref="E48:F48"/>
    <mergeCell ref="E49:F49"/>
    <mergeCell ref="B45:D45"/>
    <mergeCell ref="B46:D46"/>
    <mergeCell ref="B47:D47"/>
    <mergeCell ref="B48:D48"/>
    <mergeCell ref="B49:D49"/>
    <mergeCell ref="B42:F42"/>
    <mergeCell ref="E45:F45"/>
    <mergeCell ref="E46:F46"/>
    <mergeCell ref="B8:F8"/>
    <mergeCell ref="B1:F1"/>
    <mergeCell ref="B3:F3"/>
    <mergeCell ref="B23:F23"/>
  </mergeCells>
  <pageMargins left="0.9055118110236221" right="0.59055118110236227" top="0.74803149606299213" bottom="0.59055118110236227" header="0.31496062992125984" footer="0.31496062992125984"/>
  <pageSetup paperSize="9" scale="18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2016-03-28T09:45:49Z</dcterms:modified>
</cp:coreProperties>
</file>