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<sst xmlns="http://schemas.openxmlformats.org/spreadsheetml/2006/main" count="79" uniqueCount="79">
  <si>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</si>
  <si>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бюджетной классификации</t>
  </si>
  <si>
    <t>Утвержденные бюджетные назначения на год</t>
  </si>
  <si>
    <t>Исполнено</t>
  </si>
  <si>
    <t>Процент исполнения</t>
  </si>
  <si>
    <t>Доходы:</t>
  </si>
  <si>
    <t>Доходы</t>
  </si>
  <si>
    <t>000 1 00 00000 00 0000 000</t>
  </si>
  <si>
    <t>Налоги на прибыль, доходы</t>
  </si>
  <si>
    <t>000 1 0100000 00 0000 000</t>
  </si>
  <si>
    <t>Налоги на совокупный доход</t>
  </si>
  <si>
    <t>000 1 05 00000 00 0000 000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</si>
  <si>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</si>
  <si>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</si>
  <si>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</si>
  <si>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000 109 00000 00 0000 000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</si>
  <si>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</si>
  <si>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</si>
  <si>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</si>
  <si>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</si>
  <si>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</si>
  <si>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</si>
  <si>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</si>
  <si>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</si>
  <si>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</si>
  <si>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</si>
  <si>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</si>
  <si>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</si>
  <si>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</si>
  <si>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</si>
  <si>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Итого доходов</t>
  </si>
  <si>
    <t>Общегосударственные расходы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</si>
  <si>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</si>
  <si>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</si>
  <si>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</si>
  <si>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</si>
  <si>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</si>
  <si>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</si>
  <si>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</si>
  <si>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</si>
  <si>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</si>
  <si>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Образование</t>
  </si>
  <si>
    <t>000 0700 0000000 000 000</t>
  </si>
  <si>
    <t>Культура, 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</si>
  <si>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</si>
  <si>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</si>
  <si>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</si>
  <si>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</si>
  <si>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000 1000 000000 0000 000</t>
  </si>
  <si>
    <t>Физическая культура и спорт</t>
  </si>
  <si>
    <t>000 1100 0000000 000 000</t>
  </si>
  <si>
    <t>Межбюджетные трансферты бюджетам субъектов Российской Федерации и муниципальных образований</t>
  </si>
  <si>
    <t>000 1400 0000000 000 000</t>
  </si>
  <si>
    <t>Итого расходов</t>
  </si>
  <si>
    <t>Результат исполнения бюджета (дефицит "-", профицит "+")</t>
  </si>
  <si>
    <t>х</t>
  </si>
  <si>
    <t>тыс.руб.</t>
  </si>
  <si>
    <t>№ п/п</t>
  </si>
  <si>
    <t>1.</t>
  </si>
  <si>
    <t>Фактическая численность муниципальных служащих органов местного самоуправления, человек</t>
  </si>
  <si>
    <t>2.</t>
  </si>
  <si>
    <t>Фактические затраты на денежное содержание муниципальных служащих за отчетный период тыс.руб.</t>
  </si>
  <si>
    <t>3.</t>
  </si>
  <si>
    <t xml:space="preserve">Фактическая численность работников муниципальных учреждений за отчетный период, человек </t>
  </si>
  <si>
    <r>
      <t xml:space="preserve"> </t>
    </r>
    <r>
      <rPr>
        <b/>
        <sz val="12"/>
        <color indexed="8"/>
        <rFont val="Times New Roman"/>
        <family val="1"/>
      </rPr>
      <t>Сведения Шарыповского района о кредитах предоставленных бюджетам поселений</t>
    </r>
  </si>
  <si>
    <t>Расходы</t>
  </si>
  <si>
    <t>Налог на товары (работы, услуги),реализуемые на территории Российской Федерации</t>
  </si>
  <si>
    <t>000 1 0300000 00 0000 000</t>
  </si>
  <si>
    <t>наименование показателя</t>
  </si>
  <si>
    <t>4.</t>
  </si>
  <si>
    <t>Фактические затраты на оплату труда работников муниципальных учреждений за отчетный период тыс.руб.</t>
  </si>
  <si>
    <t>000 1300 0000000000 000</t>
  </si>
  <si>
    <t>Обслуживание государственного и муниципального долга</t>
  </si>
  <si>
    <t>Информация администрации Шарыповского района о ходе исполнения районного бюджета и о численности муниципальных служащих района                                           за 1 квартал 2020 года</t>
  </si>
  <si>
    <t xml:space="preserve">Сведения о ходе исполнения районного бюджета за 1 квартал 2020 год      </t>
  </si>
  <si>
    <t>Сведения Шарыповского района о численности муниципальных служащих органов местного самоуправления, работников муниципальных учреждений за 1 квартал 2020года</t>
  </si>
  <si>
    <t>За 1 квартал 2020 года бюджетные кредиты  бюджетам поселений не предоставлялись.</t>
  </si>
  <si>
    <t>Информация по муниципальному долгу Шарыповского района за 1 квартал 2020 года</t>
  </si>
  <si>
    <t>Задолженности по муниципальному долгу Шарыповского района на 01.04.2020 года нет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</si>
</sst>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[$-10419]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Arial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rgb="FF000000"/>
      <name val="Arial"/>
      <family val="0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2" fontId="4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2" fontId="43" fillId="33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3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6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44" fillId="33" borderId="17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4" fontId="44" fillId="33" borderId="18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2" fontId="48" fillId="0" borderId="0" xfId="33" applyNumberFormat="1" applyFont="1" applyFill="1" applyBorder="1" applyAlignment="1">
      <alignment horizontal="right" wrapText="1" readingOrder="1"/>
      <protection/>
    </xf>
    <xf numFmtId="0" fontId="3" fillId="0" borderId="0" xfId="33" applyNumberFormat="1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4" fillId="33" borderId="10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28">
      <selection activeCell="E48" sqref="E48:F48"/>
    </sheetView>
  </sheetViews>
  <sheetFormatPr defaultColWidth="9.140625" defaultRowHeight="15"/>
  <cols>
    <col min="1" max="1" width="4.28125" style="0" customWidth="1"/>
    <col min="2" max="2" width="31.57421875" style="0" customWidth="1"/>
    <col min="3" max="3" width="23.7109375" style="0" customWidth="1"/>
    <col min="4" max="4" width="16.421875" style="0" customWidth="1"/>
    <col min="5" max="5" width="17.421875" style="0" customWidth="1"/>
    <col min="6" max="6" width="12.421875" style="0" customWidth="1"/>
  </cols>
  <sheetData>
    <row r="1" spans="2:7" ht="58.5" customHeight="1">
      <c r="B1" s="53" t="s">
        <v>73</v>
      </c>
      <c r="C1" s="53"/>
      <c r="D1" s="53"/>
      <c r="E1" s="53"/>
      <c r="F1" s="53"/>
      <c r="G1" s="3"/>
    </row>
    <row r="2" spans="2:6" ht="14.25">
      <c r="B2" s="4"/>
      <c r="C2" s="4"/>
      <c r="D2" s="4"/>
      <c r="E2" s="4"/>
      <c r="F2" s="4"/>
    </row>
    <row r="3" spans="2:6" ht="15">
      <c r="B3" s="54" t="s">
        <v>74</v>
      </c>
      <c r="C3" s="55"/>
      <c r="D3" s="55"/>
      <c r="E3" s="55"/>
      <c r="F3" s="56"/>
    </row>
    <row r="4" spans="2:6" ht="15">
      <c r="B4" s="6"/>
      <c r="C4" s="15"/>
      <c r="D4" s="28"/>
      <c r="E4" s="15"/>
      <c r="F4" s="16"/>
    </row>
    <row r="5" spans="2:6" ht="14.25">
      <c r="B5" s="4"/>
      <c r="C5" s="4"/>
      <c r="D5" s="4"/>
      <c r="E5" s="29"/>
      <c r="F5" s="25" t="s">
        <v>56</v>
      </c>
    </row>
    <row r="6" spans="2:7" ht="63" thickBot="1">
      <c r="B6" s="24" t="s">
        <v>0</v>
      </c>
      <c r="C6" s="24" t="s">
        <v>1</v>
      </c>
      <c r="D6" s="24" t="s">
        <v>2</v>
      </c>
      <c r="E6" s="31" t="s">
        <v>3</v>
      </c>
      <c r="F6" s="24" t="s">
        <v>4</v>
      </c>
      <c r="G6" s="1"/>
    </row>
    <row r="7" spans="2:7" ht="15" thickBot="1">
      <c r="B7" s="11">
        <v>1</v>
      </c>
      <c r="C7" s="12">
        <v>2</v>
      </c>
      <c r="D7" s="12">
        <v>3</v>
      </c>
      <c r="E7" s="30">
        <v>4</v>
      </c>
      <c r="F7" s="13">
        <v>5</v>
      </c>
      <c r="G7" s="1"/>
    </row>
    <row r="8" spans="2:7" ht="15">
      <c r="B8" s="50" t="s">
        <v>5</v>
      </c>
      <c r="C8" s="51"/>
      <c r="D8" s="51"/>
      <c r="E8" s="51"/>
      <c r="F8" s="52"/>
      <c r="G8" s="1"/>
    </row>
    <row r="9" spans="2:7" ht="14.25">
      <c r="B9" s="23" t="s">
        <v>6</v>
      </c>
      <c r="C9" s="9" t="s">
        <v>7</v>
      </c>
      <c r="D9" s="21">
        <f>SUM(D10:D20)</f>
        <v>371625.00000000006</v>
      </c>
      <c r="E9" s="21">
        <f>SUM(E10:E20)</f>
        <v>73655.03</v>
      </c>
      <c r="F9" s="21">
        <f>E9/D9*100</f>
        <v>19.819718802556338</v>
      </c>
      <c r="G9" s="1"/>
    </row>
    <row r="10" spans="2:7" ht="18" customHeight="1">
      <c r="B10" s="8" t="s">
        <v>8</v>
      </c>
      <c r="C10" s="9" t="s">
        <v>9</v>
      </c>
      <c r="D10" s="21">
        <v>323107</v>
      </c>
      <c r="E10" s="26">
        <v>59098.66</v>
      </c>
      <c r="F10" s="21">
        <f aca="true" t="shared" si="0" ref="F10:F21">E10/D10*100</f>
        <v>18.290739600194364</v>
      </c>
      <c r="G10" s="1"/>
    </row>
    <row r="11" spans="2:7" ht="39.75">
      <c r="B11" s="10" t="s">
        <v>66</v>
      </c>
      <c r="C11" s="9" t="s">
        <v>67</v>
      </c>
      <c r="D11" s="21">
        <v>127</v>
      </c>
      <c r="E11" s="26">
        <v>27.62</v>
      </c>
      <c r="F11" s="21">
        <f t="shared" si="0"/>
        <v>21.748031496062993</v>
      </c>
      <c r="G11" s="1"/>
    </row>
    <row r="12" spans="2:7" ht="14.25">
      <c r="B12" s="8" t="s">
        <v>10</v>
      </c>
      <c r="C12" s="9" t="s">
        <v>11</v>
      </c>
      <c r="D12" s="21">
        <v>9938.5</v>
      </c>
      <c r="E12" s="26">
        <v>2274.39</v>
      </c>
      <c r="F12" s="21">
        <f t="shared" si="0"/>
        <v>22.8846405393168</v>
      </c>
      <c r="G12" s="1"/>
    </row>
    <row r="13" spans="2:7" ht="14.25">
      <c r="B13" s="8" t="s">
        <v>12</v>
      </c>
      <c r="C13" s="9" t="s">
        <v>13</v>
      </c>
      <c r="D13" s="21">
        <v>25</v>
      </c>
      <c r="E13" s="26">
        <v>115.93</v>
      </c>
      <c r="F13" s="21"/>
      <c r="G13" s="1"/>
    </row>
    <row r="14" spans="2:7" ht="39">
      <c r="B14" s="14" t="s">
        <v>14</v>
      </c>
      <c r="C14" s="9" t="s">
        <v>15</v>
      </c>
      <c r="D14" s="21">
        <v>0</v>
      </c>
      <c r="E14" s="21">
        <v>0</v>
      </c>
      <c r="F14" s="21">
        <v>0</v>
      </c>
      <c r="G14" s="1"/>
    </row>
    <row r="15" spans="2:7" ht="45" customHeight="1">
      <c r="B15" s="10" t="s">
        <v>16</v>
      </c>
      <c r="C15" s="9" t="s">
        <v>17</v>
      </c>
      <c r="D15" s="21">
        <v>15722.4</v>
      </c>
      <c r="E15" s="21">
        <v>3559.93</v>
      </c>
      <c r="F15" s="21">
        <f t="shared" si="0"/>
        <v>22.642408283722588</v>
      </c>
      <c r="G15" s="1"/>
    </row>
    <row r="16" spans="2:7" ht="26.25">
      <c r="B16" s="14" t="s">
        <v>18</v>
      </c>
      <c r="C16" s="9" t="s">
        <v>19</v>
      </c>
      <c r="D16" s="21">
        <v>16008.2</v>
      </c>
      <c r="E16" s="21">
        <v>7361.42</v>
      </c>
      <c r="F16" s="21">
        <f t="shared" si="0"/>
        <v>45.98530752989093</v>
      </c>
      <c r="G16" s="1"/>
    </row>
    <row r="17" spans="2:7" ht="26.25">
      <c r="B17" s="14" t="s">
        <v>20</v>
      </c>
      <c r="C17" s="9" t="s">
        <v>21</v>
      </c>
      <c r="D17" s="21">
        <v>3740</v>
      </c>
      <c r="E17" s="26">
        <v>50.65</v>
      </c>
      <c r="F17" s="21">
        <f t="shared" si="0"/>
        <v>1.3542780748663101</v>
      </c>
      <c r="G17" s="1"/>
    </row>
    <row r="18" spans="2:7" ht="26.25">
      <c r="B18" s="14" t="s">
        <v>22</v>
      </c>
      <c r="C18" s="9" t="s">
        <v>23</v>
      </c>
      <c r="D18" s="21">
        <v>2719.9</v>
      </c>
      <c r="E18" s="21">
        <v>865.7</v>
      </c>
      <c r="F18" s="21">
        <f t="shared" si="0"/>
        <v>31.828376043236883</v>
      </c>
      <c r="G18" s="1"/>
    </row>
    <row r="19" spans="2:7" ht="26.25">
      <c r="B19" s="14" t="s">
        <v>24</v>
      </c>
      <c r="C19" s="9" t="s">
        <v>25</v>
      </c>
      <c r="D19" s="21">
        <v>237</v>
      </c>
      <c r="E19" s="26">
        <v>372.95</v>
      </c>
      <c r="F19" s="21">
        <f t="shared" si="0"/>
        <v>157.36286919831224</v>
      </c>
      <c r="G19" s="1"/>
    </row>
    <row r="20" spans="2:7" ht="14.25">
      <c r="B20" s="10" t="s">
        <v>26</v>
      </c>
      <c r="C20" s="9" t="s">
        <v>27</v>
      </c>
      <c r="D20" s="21"/>
      <c r="E20" s="21">
        <v>-72.22</v>
      </c>
      <c r="F20" s="21"/>
      <c r="G20" s="1"/>
    </row>
    <row r="21" spans="2:7" ht="14.25">
      <c r="B21" s="8" t="s">
        <v>28</v>
      </c>
      <c r="C21" s="9" t="s">
        <v>29</v>
      </c>
      <c r="D21" s="21">
        <v>430224.85</v>
      </c>
      <c r="E21" s="21">
        <v>80030.25</v>
      </c>
      <c r="F21" s="21">
        <f t="shared" si="0"/>
        <v>18.601958952394313</v>
      </c>
      <c r="G21" s="1"/>
    </row>
    <row r="22" spans="2:7" ht="14.25">
      <c r="B22" s="10" t="s">
        <v>30</v>
      </c>
      <c r="C22" s="2"/>
      <c r="D22" s="21">
        <f>D9+D21</f>
        <v>801849.8500000001</v>
      </c>
      <c r="E22" s="21">
        <f>E9+E21</f>
        <v>153685.28</v>
      </c>
      <c r="F22" s="21">
        <f>E22/D22*100</f>
        <v>19.166341429134143</v>
      </c>
      <c r="G22" s="1"/>
    </row>
    <row r="23" spans="2:7" ht="14.25">
      <c r="B23" s="43"/>
      <c r="C23" s="44"/>
      <c r="D23" s="44"/>
      <c r="E23" s="44"/>
      <c r="F23" s="45"/>
      <c r="G23" s="1"/>
    </row>
    <row r="24" spans="2:7" ht="18" customHeight="1">
      <c r="B24" s="22" t="s">
        <v>65</v>
      </c>
      <c r="C24" s="22"/>
      <c r="D24" s="22"/>
      <c r="E24" s="22"/>
      <c r="F24" s="22"/>
      <c r="G24" s="1"/>
    </row>
    <row r="25" spans="2:7" ht="14.25">
      <c r="B25" s="20" t="s">
        <v>31</v>
      </c>
      <c r="C25" s="9" t="s">
        <v>32</v>
      </c>
      <c r="D25" s="26">
        <v>75692.52</v>
      </c>
      <c r="E25" s="21">
        <v>14400.64</v>
      </c>
      <c r="F25" s="21">
        <f>E25/D25*100</f>
        <v>19.025182409041207</v>
      </c>
      <c r="G25" s="1"/>
    </row>
    <row r="26" spans="2:7" ht="14.25">
      <c r="B26" s="8" t="s">
        <v>33</v>
      </c>
      <c r="C26" s="9" t="s">
        <v>34</v>
      </c>
      <c r="D26" s="21">
        <v>2113.6</v>
      </c>
      <c r="E26" s="26">
        <v>440.61</v>
      </c>
      <c r="F26" s="21">
        <f>E26/D26*100</f>
        <v>20.846423164269495</v>
      </c>
      <c r="G26" s="1"/>
    </row>
    <row r="27" spans="2:7" ht="26.25">
      <c r="B27" s="20" t="s">
        <v>35</v>
      </c>
      <c r="C27" s="2" t="s">
        <v>36</v>
      </c>
      <c r="D27" s="26">
        <v>5980.18</v>
      </c>
      <c r="E27" s="26">
        <v>1191.07</v>
      </c>
      <c r="F27" s="21">
        <f>E27/D27*100</f>
        <v>19.91695902130036</v>
      </c>
      <c r="G27" s="1"/>
    </row>
    <row r="28" spans="2:7" ht="14.25">
      <c r="B28" s="8" t="s">
        <v>37</v>
      </c>
      <c r="C28" s="9" t="s">
        <v>38</v>
      </c>
      <c r="D28" s="26">
        <v>51501.11</v>
      </c>
      <c r="E28" s="26">
        <v>4988.1</v>
      </c>
      <c r="F28" s="21">
        <f>E28/D28*100</f>
        <v>9.685422314198664</v>
      </c>
      <c r="G28" s="1"/>
    </row>
    <row r="29" spans="2:6" ht="14.25">
      <c r="B29" s="20" t="s">
        <v>39</v>
      </c>
      <c r="C29" s="9" t="s">
        <v>40</v>
      </c>
      <c r="D29" s="21">
        <v>84147.28</v>
      </c>
      <c r="E29" s="26">
        <v>6599.44</v>
      </c>
      <c r="F29" s="21">
        <f aca="true" t="shared" si="1" ref="F29:F36">E29/D29*100</f>
        <v>7.842725278820657</v>
      </c>
    </row>
    <row r="30" spans="2:6" ht="14.25">
      <c r="B30" s="8" t="s">
        <v>41</v>
      </c>
      <c r="C30" s="9" t="s">
        <v>42</v>
      </c>
      <c r="D30" s="21">
        <v>432031.57</v>
      </c>
      <c r="E30" s="26">
        <v>90753.74</v>
      </c>
      <c r="F30" s="21">
        <f t="shared" si="1"/>
        <v>21.006275073833148</v>
      </c>
    </row>
    <row r="31" spans="2:6" ht="14.25">
      <c r="B31" s="20" t="s">
        <v>43</v>
      </c>
      <c r="C31" s="9" t="s">
        <v>44</v>
      </c>
      <c r="D31" s="26">
        <v>73968.5</v>
      </c>
      <c r="E31" s="26">
        <v>20315.06</v>
      </c>
      <c r="F31" s="21">
        <f t="shared" si="1"/>
        <v>27.464474742626933</v>
      </c>
    </row>
    <row r="32" spans="2:6" ht="14.25">
      <c r="B32" s="10" t="s">
        <v>45</v>
      </c>
      <c r="C32" s="9" t="s">
        <v>46</v>
      </c>
      <c r="D32" s="21">
        <v>156.9</v>
      </c>
      <c r="E32" s="26"/>
      <c r="F32" s="21">
        <f t="shared" si="1"/>
        <v>0</v>
      </c>
    </row>
    <row r="33" spans="2:6" ht="14.25">
      <c r="B33" s="8" t="s">
        <v>47</v>
      </c>
      <c r="C33" s="9" t="s">
        <v>48</v>
      </c>
      <c r="D33" s="21">
        <v>17023.13</v>
      </c>
      <c r="E33" s="26">
        <v>2889.1</v>
      </c>
      <c r="F33" s="21">
        <f t="shared" si="1"/>
        <v>16.971614503325767</v>
      </c>
    </row>
    <row r="34" spans="2:6" ht="14.25">
      <c r="B34" s="8" t="s">
        <v>49</v>
      </c>
      <c r="C34" s="9" t="s">
        <v>50</v>
      </c>
      <c r="D34" s="21">
        <v>16867.3</v>
      </c>
      <c r="E34" s="26">
        <v>4500.68</v>
      </c>
      <c r="F34" s="21">
        <f t="shared" si="1"/>
        <v>26.68287159177818</v>
      </c>
    </row>
    <row r="35" spans="2:6" ht="27">
      <c r="B35" s="10" t="s">
        <v>72</v>
      </c>
      <c r="C35" s="9" t="s">
        <v>71</v>
      </c>
      <c r="D35" s="21"/>
      <c r="E35" s="21"/>
      <c r="F35" s="21"/>
    </row>
    <row r="36" spans="2:6" ht="53.25">
      <c r="B36" s="10" t="s">
        <v>51</v>
      </c>
      <c r="C36" s="9" t="s">
        <v>52</v>
      </c>
      <c r="D36" s="21">
        <v>47742</v>
      </c>
      <c r="E36" s="21">
        <v>9068.7</v>
      </c>
      <c r="F36" s="21">
        <f t="shared" si="1"/>
        <v>18.995224330777933</v>
      </c>
    </row>
    <row r="37" spans="2:6" ht="14.25">
      <c r="B37" s="8" t="s">
        <v>53</v>
      </c>
      <c r="C37" s="9"/>
      <c r="D37" s="21">
        <f>SUM(D25:D36)</f>
        <v>807224.0900000001</v>
      </c>
      <c r="E37" s="21">
        <f>SUM(E25:E36)</f>
        <v>155147.14</v>
      </c>
      <c r="F37" s="21">
        <f>E37/D37*100</f>
        <v>19.21983522568064</v>
      </c>
    </row>
    <row r="38" spans="2:6" ht="26.25">
      <c r="B38" s="20" t="s">
        <v>54</v>
      </c>
      <c r="C38" s="8"/>
      <c r="D38" s="21">
        <f>D22-D37</f>
        <v>-5374.239999999991</v>
      </c>
      <c r="E38" s="21">
        <f>E22-E37</f>
        <v>-1461.8600000000151</v>
      </c>
      <c r="F38" s="9" t="s">
        <v>55</v>
      </c>
    </row>
    <row r="40" spans="4:6" ht="14.25">
      <c r="D40" s="32"/>
      <c r="E40" s="46"/>
      <c r="F40" s="47"/>
    </row>
    <row r="43" spans="2:6" ht="52.5" customHeight="1">
      <c r="B43" s="37" t="s">
        <v>75</v>
      </c>
      <c r="C43" s="38"/>
      <c r="D43" s="38"/>
      <c r="E43" s="38"/>
      <c r="F43" s="38"/>
    </row>
    <row r="45" spans="1:6" ht="27">
      <c r="A45" s="2" t="s">
        <v>57</v>
      </c>
      <c r="B45" s="58" t="s">
        <v>68</v>
      </c>
      <c r="C45" s="59"/>
      <c r="D45" s="60"/>
      <c r="E45" s="39"/>
      <c r="F45" s="39"/>
    </row>
    <row r="46" spans="1:6" ht="14.25">
      <c r="A46" s="17">
        <v>1</v>
      </c>
      <c r="B46" s="40">
        <v>2</v>
      </c>
      <c r="C46" s="61"/>
      <c r="D46" s="62"/>
      <c r="E46" s="40">
        <v>3</v>
      </c>
      <c r="F46" s="41"/>
    </row>
    <row r="47" spans="1:6" ht="37.5" customHeight="1">
      <c r="A47" s="19" t="s">
        <v>58</v>
      </c>
      <c r="B47" s="43" t="s">
        <v>59</v>
      </c>
      <c r="C47" s="44"/>
      <c r="D47" s="45"/>
      <c r="E47" s="57">
        <v>53</v>
      </c>
      <c r="F47" s="57"/>
    </row>
    <row r="48" spans="1:6" ht="38.25" customHeight="1">
      <c r="A48" s="19" t="s">
        <v>60</v>
      </c>
      <c r="B48" s="43" t="s">
        <v>61</v>
      </c>
      <c r="C48" s="44"/>
      <c r="D48" s="45"/>
      <c r="E48" s="35">
        <v>5764.4</v>
      </c>
      <c r="F48" s="42"/>
    </row>
    <row r="49" spans="1:7" ht="41.25" customHeight="1">
      <c r="A49" s="19" t="s">
        <v>62</v>
      </c>
      <c r="B49" s="43" t="s">
        <v>63</v>
      </c>
      <c r="C49" s="44"/>
      <c r="D49" s="45"/>
      <c r="E49" s="35">
        <v>1324</v>
      </c>
      <c r="F49" s="42"/>
      <c r="G49" s="18"/>
    </row>
    <row r="50" spans="1:7" ht="30" customHeight="1">
      <c r="A50" s="27" t="s">
        <v>69</v>
      </c>
      <c r="B50" s="33" t="s">
        <v>70</v>
      </c>
      <c r="C50" s="34"/>
      <c r="D50" s="34"/>
      <c r="E50" s="35">
        <v>74631.6</v>
      </c>
      <c r="F50" s="36"/>
      <c r="G50" s="18"/>
    </row>
    <row r="51" spans="2:7" ht="43.5" customHeight="1">
      <c r="B51" s="7" t="s">
        <v>64</v>
      </c>
      <c r="C51" s="18"/>
      <c r="D51" s="18"/>
      <c r="E51" s="18"/>
      <c r="F51" s="18"/>
      <c r="G51" s="18"/>
    </row>
    <row r="52" spans="2:6" ht="15">
      <c r="B52" s="5"/>
      <c r="C52" s="18"/>
      <c r="D52" s="18"/>
      <c r="E52" s="18"/>
      <c r="F52" s="18"/>
    </row>
    <row r="53" spans="2:6" ht="15">
      <c r="B53" s="7" t="s">
        <v>76</v>
      </c>
      <c r="C53" s="18"/>
      <c r="D53" s="18"/>
      <c r="E53" s="18"/>
      <c r="F53" s="18"/>
    </row>
    <row r="54" spans="2:6" ht="15">
      <c r="B54" s="7"/>
      <c r="C54" s="18"/>
      <c r="D54" s="18"/>
      <c r="E54" s="18"/>
      <c r="F54" s="18"/>
    </row>
    <row r="55" spans="2:6" ht="15">
      <c r="B55" s="5" t="s">
        <v>77</v>
      </c>
      <c r="C55" s="18"/>
      <c r="D55" s="18"/>
      <c r="E55" s="18"/>
      <c r="F55" s="18"/>
    </row>
    <row r="56" spans="2:6" ht="15">
      <c r="B56" s="7"/>
      <c r="C56" s="18"/>
      <c r="D56" s="18"/>
      <c r="E56" s="18"/>
      <c r="F56" s="18"/>
    </row>
    <row r="57" spans="2:6" ht="19.5" customHeight="1">
      <c r="B57" s="48" t="s">
        <v>78</v>
      </c>
      <c r="C57" s="49"/>
      <c r="D57" s="49"/>
      <c r="E57" s="49"/>
      <c r="F57" s="18"/>
    </row>
    <row r="58" spans="2:6" ht="14.25">
      <c r="B58" s="18"/>
      <c r="C58" s="18"/>
      <c r="D58" s="18"/>
      <c r="E58" s="18"/>
      <c r="F58" s="18"/>
    </row>
    <row r="59" spans="2:6" ht="14.25">
      <c r="B59" s="18"/>
      <c r="C59" s="18"/>
      <c r="D59" s="18"/>
      <c r="E59" s="18"/>
      <c r="F59" s="18"/>
    </row>
    <row r="60" spans="2:6" ht="14.25">
      <c r="B60" s="18"/>
      <c r="C60" s="18"/>
      <c r="D60" s="18"/>
      <c r="E60" s="18"/>
      <c r="F60" s="18"/>
    </row>
    <row r="61" spans="2:6" ht="14.25">
      <c r="B61" s="18"/>
      <c r="C61" s="18"/>
      <c r="D61" s="18"/>
      <c r="E61" s="18"/>
      <c r="F61" s="18"/>
    </row>
    <row r="62" spans="2:6" ht="14.25">
      <c r="B62" s="18"/>
      <c r="C62" s="18"/>
      <c r="D62" s="18"/>
      <c r="E62" s="18"/>
      <c r="F62" s="18"/>
    </row>
    <row r="63" spans="2:6" ht="14.25">
      <c r="B63" s="18"/>
      <c r="C63" s="18"/>
      <c r="D63" s="18"/>
      <c r="E63" s="18"/>
      <c r="F63" s="18"/>
    </row>
    <row r="64" ht="14.25">
      <c r="B64" s="18"/>
    </row>
  </sheetData>
  <sheetProtection/>
  <mergeCells count="19">
    <mergeCell ref="E40:F40"/>
    <mergeCell ref="B57:E57"/>
    <mergeCell ref="B8:F8"/>
    <mergeCell ref="B1:F1"/>
    <mergeCell ref="B3:F3"/>
    <mergeCell ref="B23:F23"/>
    <mergeCell ref="E47:F47"/>
    <mergeCell ref="B45:D45"/>
    <mergeCell ref="B46:D46"/>
    <mergeCell ref="B47:D47"/>
    <mergeCell ref="B50:D50"/>
    <mergeCell ref="E50:F50"/>
    <mergeCell ref="B43:F43"/>
    <mergeCell ref="E45:F45"/>
    <mergeCell ref="E46:F46"/>
    <mergeCell ref="E48:F48"/>
    <mergeCell ref="E49:F49"/>
    <mergeCell ref="B48:D48"/>
    <mergeCell ref="B49:D49"/>
  </mergeCells>
  <printOptions/>
  <pageMargins left="0.9055118110236221" right="0.5905511811023623" top="0.7480314960629921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8" sqref="A8:I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2020-04-17T04:27:58Z</dcterms:modified>
  <cp:category/>
  <cp:version/>
  <cp:contentType/>
  <cp:contentStatus/>
</cp:coreProperties>
</file>