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<sst xmlns="http://schemas.openxmlformats.org/spreadsheetml/2006/main" count="81" uniqueCount="81">
  <si>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</si>
  <si>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</si>
  <si>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</si>
  <si>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</si>
  <si>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</si>
  <si>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</si>
  <si>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</si>
  <si>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</si>
  <si>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</si>
  <si>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</si>
  <si>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</si>
  <si>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</si>
  <si>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</si>
  <si>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</si>
  <si>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</si>
  <si>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</si>
  <si>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</si>
  <si>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</si>
  <si>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</si>
  <si>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</si>
  <si>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</si>
  <si>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</si>
  <si>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</si>
  <si>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</si>
  <si>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</si>
  <si>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</si>
  <si>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</si>
  <si>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</si>
  <si>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</si>
  <si>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</si>
  <si>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</si>
  <si>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</si>
  <si>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</si>
  <si>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</si>
  <si>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</si>
  <si>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</si>
  <si>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</si>
  <si>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</si>
  <si>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</si>
  <si>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</si>
  <si>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</si>
  <si>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</si>
  <si>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</si>
  <si>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</si>
  <si>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</si>
  <si>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</si>
  <si>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</si>
  <si>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</si>
  <si>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</si>
  <si>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</si>
  <si>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</si>
  <si>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</si>
  <si>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</si>
  <si>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</si>
  <si>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</si>
  <si>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</si>
  <si>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</si>
  <si>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</si>
  <si>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</si>
  <si>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</si>
  <si>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</si>
  <si>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</si>
  <si>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</si>
  <si>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</si>
  <si>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</si>
  <si>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</si>
  <si>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</si>
  <si>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</si>
  <si>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</si>
  <si>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</si>
  <si>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</si>
  <si>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</si>
  <si>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</si>
  <si>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</si>
  <si>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</si>
  <si>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</si>
  <si>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Информация по муниципальному долгу Шарыповского муниципального округа за  2021 год</t>
  </si>
  <si>
    <t>Задолженность по муниципальному долгу Шарыповского муниципального округа на 01.01.2022 года  составила 30000000,00 рублей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</si>
  <si>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                                        за  2021 год</t>
  </si>
  <si>
    <t xml:space="preserve">Сведения о ходе исполнения бюджета округа за 2021 год      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</si>
  <si>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за 2021год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</si>
</sst>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20" xfId="0" applyNumberFormat="1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22" xfId="0" applyFont="1" applyBorder="1" applyAlignment="1">
      <alignment horizontal="center"/>
    </xf>
    <xf numFmtId="4" fontId="44" fillId="33" borderId="2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37">
      <selection activeCell="B45" sqref="B45:F45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40" t="s">
        <v>78</v>
      </c>
      <c r="C1" s="40"/>
      <c r="D1" s="40"/>
      <c r="E1" s="40"/>
      <c r="F1" s="40"/>
      <c r="G1" s="3"/>
    </row>
    <row r="2" spans="2:6" ht="15">
      <c r="B2" s="4"/>
      <c r="C2" s="4"/>
      <c r="D2" s="4"/>
      <c r="E2" s="4"/>
      <c r="F2" s="4"/>
    </row>
    <row r="3" spans="2:6" ht="15.75">
      <c r="B3" s="41" t="s">
        <v>79</v>
      </c>
      <c r="C3" s="42"/>
      <c r="D3" s="42"/>
      <c r="E3" s="42"/>
      <c r="F3" s="43"/>
    </row>
    <row r="4" spans="2:6" ht="15.75">
      <c r="B4" s="6"/>
      <c r="C4" s="15"/>
      <c r="D4" s="28"/>
      <c r="E4" s="15"/>
      <c r="F4" s="16"/>
    </row>
    <row r="5" spans="2:6" ht="15">
      <c r="B5" s="4"/>
      <c r="C5" s="4"/>
      <c r="D5" s="4"/>
      <c r="E5" s="29"/>
      <c r="F5" s="25" t="s">
        <v>56</v>
      </c>
    </row>
    <row r="6" spans="2:7" ht="63.75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.7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.75">
      <c r="B8" s="37" t="s">
        <v>5</v>
      </c>
      <c r="C8" s="38"/>
      <c r="D8" s="38"/>
      <c r="E8" s="38"/>
      <c r="F8" s="39"/>
      <c r="G8" s="1"/>
    </row>
    <row r="9" spans="2:7" ht="15">
      <c r="B9" s="23" t="s">
        <v>6</v>
      </c>
      <c r="C9" s="9" t="s">
        <v>7</v>
      </c>
      <c r="D9" s="21">
        <f>SUM(D10:D21)</f>
        <v>322018.25</v>
      </c>
      <c r="E9" s="21">
        <f>SUM(E10:E21)</f>
        <v>327219.14</v>
      </c>
      <c r="F9" s="21">
        <f>E9/D9*100</f>
        <v>101.6150916912318</v>
      </c>
      <c r="G9" s="1"/>
    </row>
    <row r="10" spans="2:7" ht="18" customHeight="1">
      <c r="B10" s="8" t="s">
        <v>8</v>
      </c>
      <c r="C10" s="9" t="s">
        <v>9</v>
      </c>
      <c r="D10" s="21">
        <v>229513.05</v>
      </c>
      <c r="E10" s="26">
        <v>234954.44</v>
      </c>
      <c r="F10" s="21">
        <f aca="true" t="shared" si="0" ref="F10:F22">E10/D10*100</f>
        <v>102.3708412223183</v>
      </c>
      <c r="G10" s="1"/>
    </row>
    <row r="11" spans="2:7" ht="39">
      <c r="B11" s="10" t="s">
        <v>65</v>
      </c>
      <c r="C11" s="9" t="s">
        <v>66</v>
      </c>
      <c r="D11" s="21">
        <v>2841</v>
      </c>
      <c r="E11" s="26">
        <v>2895.69</v>
      </c>
      <c r="F11" s="21">
        <f t="shared" si="0"/>
        <v>101.92502639915524</v>
      </c>
      <c r="G11" s="1"/>
    </row>
    <row r="12" spans="2:7" ht="15">
      <c r="B12" s="8" t="s">
        <v>10</v>
      </c>
      <c r="C12" s="9" t="s">
        <v>11</v>
      </c>
      <c r="D12" s="21">
        <v>25643.6</v>
      </c>
      <c r="E12" s="26">
        <v>25637.79</v>
      </c>
      <c r="F12" s="21">
        <f t="shared" si="0"/>
        <v>99.97734327473523</v>
      </c>
      <c r="G12" s="1"/>
    </row>
    <row r="13" spans="2:7" ht="15">
      <c r="B13" s="8" t="s">
        <v>72</v>
      </c>
      <c r="C13" s="9" t="s">
        <v>73</v>
      </c>
      <c r="D13" s="21">
        <v>20570.6</v>
      </c>
      <c r="E13" s="26">
        <v>20291.48</v>
      </c>
      <c r="F13" s="21">
        <f t="shared" si="0"/>
        <v>98.6431120142339</v>
      </c>
      <c r="G13" s="1"/>
    </row>
    <row r="14" spans="2:7" ht="15">
      <c r="B14" s="8" t="s">
        <v>12</v>
      </c>
      <c r="C14" s="9" t="s">
        <v>13</v>
      </c>
      <c r="D14" s="21">
        <v>35</v>
      </c>
      <c r="E14" s="26">
        <v>144.39</v>
      </c>
      <c r="F14" s="21">
        <f t="shared" si="0"/>
        <v>412.54285714285714</v>
      </c>
      <c r="G14" s="1"/>
    </row>
    <row r="15" spans="2:7" ht="38.25">
      <c r="B15" s="14" t="s">
        <v>14</v>
      </c>
      <c r="C15" s="9" t="s">
        <v>15</v>
      </c>
      <c r="D15" s="21">
        <v>0</v>
      </c>
      <c r="E15" s="21">
        <v>0</v>
      </c>
      <c r="F15" s="21">
        <v>0</v>
      </c>
      <c r="G15" s="1"/>
    </row>
    <row r="16" spans="2:7" ht="45" customHeight="1">
      <c r="B16" s="10" t="s">
        <v>16</v>
      </c>
      <c r="C16" s="9" t="s">
        <v>17</v>
      </c>
      <c r="D16" s="21">
        <v>21282.9</v>
      </c>
      <c r="E16" s="21">
        <v>21312.05</v>
      </c>
      <c r="F16" s="21">
        <f t="shared" si="0"/>
        <v>100.13696441744311</v>
      </c>
      <c r="G16" s="1"/>
    </row>
    <row r="17" spans="2:7" ht="25.5">
      <c r="B17" s="14" t="s">
        <v>18</v>
      </c>
      <c r="C17" s="9" t="s">
        <v>19</v>
      </c>
      <c r="D17" s="21">
        <v>14182.8</v>
      </c>
      <c r="E17" s="26">
        <v>13994.81</v>
      </c>
      <c r="F17" s="21">
        <f t="shared" si="0"/>
        <v>98.67452125109287</v>
      </c>
      <c r="G17" s="1"/>
    </row>
    <row r="18" spans="2:7" ht="25.5">
      <c r="B18" s="14" t="s">
        <v>20</v>
      </c>
      <c r="C18" s="9" t="s">
        <v>21</v>
      </c>
      <c r="D18" s="21">
        <v>2101.3</v>
      </c>
      <c r="E18" s="26">
        <v>2142.09</v>
      </c>
      <c r="F18" s="21">
        <f t="shared" si="0"/>
        <v>101.94117926997572</v>
      </c>
      <c r="G18" s="1"/>
    </row>
    <row r="19" spans="2:7" ht="25.5">
      <c r="B19" s="14" t="s">
        <v>22</v>
      </c>
      <c r="C19" s="9" t="s">
        <v>23</v>
      </c>
      <c r="D19" s="21">
        <v>4695</v>
      </c>
      <c r="E19" s="21">
        <v>4669.35</v>
      </c>
      <c r="F19" s="21">
        <f t="shared" si="0"/>
        <v>99.45367412140575</v>
      </c>
      <c r="G19" s="1"/>
    </row>
    <row r="20" spans="2:7" ht="25.5">
      <c r="B20" s="14" t="s">
        <v>24</v>
      </c>
      <c r="C20" s="9" t="s">
        <v>25</v>
      </c>
      <c r="D20" s="21">
        <v>1153</v>
      </c>
      <c r="E20" s="26">
        <v>1156.09</v>
      </c>
      <c r="F20" s="21">
        <f t="shared" si="0"/>
        <v>100.26799653078923</v>
      </c>
      <c r="G20" s="1"/>
    </row>
    <row r="21" spans="2:7" ht="15">
      <c r="B21" s="10" t="s">
        <v>26</v>
      </c>
      <c r="C21" s="9" t="s">
        <v>27</v>
      </c>
      <c r="D21" s="21"/>
      <c r="E21" s="21">
        <v>20.96</v>
      </c>
      <c r="F21" s="21"/>
      <c r="G21" s="1"/>
    </row>
    <row r="22" spans="2:7" ht="15">
      <c r="B22" s="8" t="s">
        <v>28</v>
      </c>
      <c r="C22" s="9" t="s">
        <v>29</v>
      </c>
      <c r="D22" s="21">
        <v>661584.64</v>
      </c>
      <c r="E22" s="21">
        <v>654774.64</v>
      </c>
      <c r="F22" s="21">
        <f t="shared" si="0"/>
        <v>98.97065324853975</v>
      </c>
      <c r="G22" s="1"/>
    </row>
    <row r="23" spans="2:7" ht="15">
      <c r="B23" s="10" t="s">
        <v>30</v>
      </c>
      <c r="C23" s="2"/>
      <c r="D23" s="21">
        <f>D9+D22</f>
        <v>983602.89</v>
      </c>
      <c r="E23" s="21">
        <f>E9+E22</f>
        <v>981993.78</v>
      </c>
      <c r="F23" s="21">
        <f>E23/D23*100</f>
        <v>99.83640654004179</v>
      </c>
      <c r="G23" s="1"/>
    </row>
    <row r="24" spans="2:7" ht="15">
      <c r="B24" s="44"/>
      <c r="C24" s="45"/>
      <c r="D24" s="45"/>
      <c r="E24" s="45"/>
      <c r="F24" s="46"/>
      <c r="G24" s="1"/>
    </row>
    <row r="25" spans="2:7" ht="18" customHeight="1">
      <c r="B25" s="22" t="s">
        <v>64</v>
      </c>
      <c r="C25" s="22"/>
      <c r="D25" s="22"/>
      <c r="E25" s="22"/>
      <c r="F25" s="22"/>
      <c r="G25" s="1"/>
    </row>
    <row r="26" spans="2:7" ht="15">
      <c r="B26" s="20" t="s">
        <v>31</v>
      </c>
      <c r="C26" s="9" t="s">
        <v>32</v>
      </c>
      <c r="D26" s="26">
        <v>102536.16</v>
      </c>
      <c r="E26" s="21">
        <v>99612.7</v>
      </c>
      <c r="F26" s="21">
        <f>E26/D26*100</f>
        <v>97.14884973262114</v>
      </c>
      <c r="G26" s="1"/>
    </row>
    <row r="27" spans="2:7" ht="15">
      <c r="B27" s="8" t="s">
        <v>33</v>
      </c>
      <c r="C27" s="9" t="s">
        <v>34</v>
      </c>
      <c r="D27" s="21">
        <v>2008.47</v>
      </c>
      <c r="E27" s="26">
        <v>1491.58</v>
      </c>
      <c r="F27" s="21">
        <f>E27/D27*100</f>
        <v>74.26448988533559</v>
      </c>
      <c r="G27" s="1"/>
    </row>
    <row r="28" spans="2:7" ht="25.5">
      <c r="B28" s="20" t="s">
        <v>35</v>
      </c>
      <c r="C28" s="2" t="s">
        <v>36</v>
      </c>
      <c r="D28" s="26">
        <v>7153.12</v>
      </c>
      <c r="E28" s="26">
        <v>6815.11</v>
      </c>
      <c r="F28" s="21">
        <f>E28/D28*100</f>
        <v>95.2746493837654</v>
      </c>
      <c r="G28" s="1"/>
    </row>
    <row r="29" spans="2:7" ht="15">
      <c r="B29" s="8" t="s">
        <v>37</v>
      </c>
      <c r="C29" s="9" t="s">
        <v>38</v>
      </c>
      <c r="D29" s="26">
        <v>76127.21</v>
      </c>
      <c r="E29" s="26">
        <v>74938.34</v>
      </c>
      <c r="F29" s="21">
        <f>E29/D29*100</f>
        <v>98.43831134754576</v>
      </c>
      <c r="G29" s="1"/>
    </row>
    <row r="30" spans="2:6" ht="15">
      <c r="B30" s="20" t="s">
        <v>39</v>
      </c>
      <c r="C30" s="9" t="s">
        <v>40</v>
      </c>
      <c r="D30" s="26">
        <v>193283.12</v>
      </c>
      <c r="E30" s="26">
        <v>189535.88</v>
      </c>
      <c r="F30" s="21">
        <f aca="true" t="shared" si="1" ref="F30:F36">E30/D30*100</f>
        <v>98.0612688785239</v>
      </c>
    </row>
    <row r="31" spans="2:6" ht="15">
      <c r="B31" s="20" t="s">
        <v>74</v>
      </c>
      <c r="C31" s="9" t="s">
        <v>75</v>
      </c>
      <c r="D31" s="26">
        <v>6685.785</v>
      </c>
      <c r="E31" s="26">
        <v>6685.61</v>
      </c>
      <c r="F31" s="21">
        <f t="shared" si="1"/>
        <v>99.9973825063175</v>
      </c>
    </row>
    <row r="32" spans="2:6" ht="15">
      <c r="B32" s="8" t="s">
        <v>41</v>
      </c>
      <c r="C32" s="9" t="s">
        <v>42</v>
      </c>
      <c r="D32" s="21">
        <v>519382.09</v>
      </c>
      <c r="E32" s="26">
        <v>514957.97</v>
      </c>
      <c r="F32" s="21">
        <f t="shared" si="1"/>
        <v>99.14819550285223</v>
      </c>
    </row>
    <row r="33" spans="2:6" ht="15">
      <c r="B33" s="20" t="s">
        <v>43</v>
      </c>
      <c r="C33" s="9" t="s">
        <v>44</v>
      </c>
      <c r="D33" s="26">
        <v>85411.18</v>
      </c>
      <c r="E33" s="26">
        <v>85406.61</v>
      </c>
      <c r="F33" s="21">
        <f t="shared" si="1"/>
        <v>99.99464941240714</v>
      </c>
    </row>
    <row r="34" spans="2:6" ht="15">
      <c r="B34" s="10" t="s">
        <v>45</v>
      </c>
      <c r="C34" s="9" t="s">
        <v>46</v>
      </c>
      <c r="D34" s="21">
        <v>160.7</v>
      </c>
      <c r="E34" s="26">
        <v>160.46</v>
      </c>
      <c r="F34" s="21">
        <f t="shared" si="1"/>
        <v>99.85065339141258</v>
      </c>
    </row>
    <row r="35" spans="2:6" ht="15">
      <c r="B35" s="8" t="s">
        <v>47</v>
      </c>
      <c r="C35" s="9" t="s">
        <v>48</v>
      </c>
      <c r="D35" s="21">
        <v>22125.59</v>
      </c>
      <c r="E35" s="26">
        <v>20975.29</v>
      </c>
      <c r="F35" s="21">
        <f t="shared" si="1"/>
        <v>94.80104259366642</v>
      </c>
    </row>
    <row r="36" spans="2:6" ht="15">
      <c r="B36" s="8" t="s">
        <v>49</v>
      </c>
      <c r="C36" s="9" t="s">
        <v>50</v>
      </c>
      <c r="D36" s="21">
        <v>19222.9</v>
      </c>
      <c r="E36" s="26">
        <v>18903.02</v>
      </c>
      <c r="F36" s="21">
        <f t="shared" si="1"/>
        <v>98.33594306790339</v>
      </c>
    </row>
    <row r="37" spans="2:6" ht="26.25">
      <c r="B37" s="10" t="s">
        <v>71</v>
      </c>
      <c r="C37" s="9" t="s">
        <v>70</v>
      </c>
      <c r="D37" s="21"/>
      <c r="E37" s="21"/>
      <c r="F37" s="21"/>
    </row>
    <row r="38" spans="2:6" ht="51.75">
      <c r="B38" s="10" t="s">
        <v>51</v>
      </c>
      <c r="C38" s="9" t="s">
        <v>52</v>
      </c>
      <c r="D38" s="21"/>
      <c r="E38" s="21"/>
      <c r="F38" s="21"/>
    </row>
    <row r="39" spans="2:6" ht="15">
      <c r="B39" s="8" t="s">
        <v>53</v>
      </c>
      <c r="C39" s="9"/>
      <c r="D39" s="21">
        <f>SUM(D26:D38)</f>
        <v>1034096.325</v>
      </c>
      <c r="E39" s="21">
        <f>SUM(E26:E38)</f>
        <v>1019482.57</v>
      </c>
      <c r="F39" s="21">
        <f>E39/D39*100</f>
        <v>98.58680911567885</v>
      </c>
    </row>
    <row r="40" spans="2:6" ht="25.5">
      <c r="B40" s="20" t="s">
        <v>54</v>
      </c>
      <c r="C40" s="8"/>
      <c r="D40" s="21">
        <f>D23-D39</f>
        <v>-50493.43499999994</v>
      </c>
      <c r="E40" s="21">
        <f>E23-E39</f>
        <v>-37488.78999999992</v>
      </c>
      <c r="F40" s="9" t="s">
        <v>55</v>
      </c>
    </row>
    <row r="42" spans="4:6" ht="15">
      <c r="D42" s="32"/>
      <c r="E42" s="33"/>
      <c r="F42" s="34"/>
    </row>
    <row r="45" spans="2:6" ht="52.5" customHeight="1">
      <c r="B45" s="58" t="s">
        <v>80</v>
      </c>
      <c r="C45" s="59"/>
      <c r="D45" s="59"/>
      <c r="E45" s="59"/>
      <c r="F45" s="59"/>
    </row>
    <row r="47" spans="1:6" ht="26.25">
      <c r="A47" s="2" t="s">
        <v>57</v>
      </c>
      <c r="B47" s="48" t="s">
        <v>67</v>
      </c>
      <c r="C47" s="49"/>
      <c r="D47" s="50"/>
      <c r="E47" s="60"/>
      <c r="F47" s="60"/>
    </row>
    <row r="48" spans="1:6" ht="15">
      <c r="A48" s="17">
        <v>1</v>
      </c>
      <c r="B48" s="51">
        <v>2</v>
      </c>
      <c r="C48" s="52"/>
      <c r="D48" s="53"/>
      <c r="E48" s="51">
        <v>3</v>
      </c>
      <c r="F48" s="61"/>
    </row>
    <row r="49" spans="1:6" ht="37.5" customHeight="1">
      <c r="A49" s="19" t="s">
        <v>58</v>
      </c>
      <c r="B49" s="44" t="s">
        <v>59</v>
      </c>
      <c r="C49" s="45"/>
      <c r="D49" s="46"/>
      <c r="E49" s="47">
        <v>89</v>
      </c>
      <c r="F49" s="47"/>
    </row>
    <row r="50" spans="1:6" ht="38.25" customHeight="1">
      <c r="A50" s="19" t="s">
        <v>60</v>
      </c>
      <c r="B50" s="44" t="s">
        <v>61</v>
      </c>
      <c r="C50" s="45"/>
      <c r="D50" s="46"/>
      <c r="E50" s="56">
        <v>54029</v>
      </c>
      <c r="F50" s="62"/>
    </row>
    <row r="51" spans="1:7" ht="41.25" customHeight="1">
      <c r="A51" s="19" t="s">
        <v>62</v>
      </c>
      <c r="B51" s="44" t="s">
        <v>63</v>
      </c>
      <c r="C51" s="45"/>
      <c r="D51" s="46"/>
      <c r="E51" s="56">
        <v>1327</v>
      </c>
      <c r="F51" s="62"/>
      <c r="G51" s="18"/>
    </row>
    <row r="52" spans="1:7" ht="30" customHeight="1">
      <c r="A52" s="27" t="s">
        <v>68</v>
      </c>
      <c r="B52" s="54" t="s">
        <v>69</v>
      </c>
      <c r="C52" s="55"/>
      <c r="D52" s="55"/>
      <c r="E52" s="56">
        <v>415872</v>
      </c>
      <c r="F52" s="57"/>
      <c r="G52" s="18"/>
    </row>
    <row r="53" spans="2:6" ht="15.75">
      <c r="B53" s="7"/>
      <c r="C53" s="18"/>
      <c r="D53" s="18"/>
      <c r="E53" s="18"/>
      <c r="F53" s="18"/>
    </row>
    <row r="54" spans="2:6" ht="15.75">
      <c r="B54" s="5" t="s">
        <v>76</v>
      </c>
      <c r="C54" s="18"/>
      <c r="D54" s="18"/>
      <c r="E54" s="18"/>
      <c r="F54" s="18"/>
    </row>
    <row r="55" spans="2:6" ht="15.75">
      <c r="B55" s="7"/>
      <c r="C55" s="18"/>
      <c r="D55" s="18"/>
      <c r="E55" s="18"/>
      <c r="F55" s="18"/>
    </row>
    <row r="56" spans="2:6" ht="36.75" customHeight="1">
      <c r="B56" s="35" t="s">
        <v>77</v>
      </c>
      <c r="C56" s="36"/>
      <c r="D56" s="36"/>
      <c r="E56" s="36"/>
      <c r="F56" s="18"/>
    </row>
    <row r="57" spans="2:6" ht="15">
      <c r="B57" s="18"/>
      <c r="C57" s="18"/>
      <c r="D57" s="18"/>
      <c r="E57" s="18"/>
      <c r="F57" s="18"/>
    </row>
    <row r="58" spans="2:6" ht="15">
      <c r="B58" s="18"/>
      <c r="C58" s="18"/>
      <c r="D58" s="18"/>
      <c r="E58" s="18"/>
      <c r="F58" s="18"/>
    </row>
    <row r="59" spans="2:6" ht="15">
      <c r="B59" s="18"/>
      <c r="C59" s="18"/>
      <c r="D59" s="18"/>
      <c r="E59" s="18"/>
      <c r="F59" s="18"/>
    </row>
    <row r="60" spans="2:6" ht="15">
      <c r="B60" s="18"/>
      <c r="C60" s="18"/>
      <c r="D60" s="18"/>
      <c r="E60" s="18"/>
      <c r="F60" s="18"/>
    </row>
    <row r="61" spans="2:6" ht="15">
      <c r="B61" s="18"/>
      <c r="C61" s="18"/>
      <c r="D61" s="18"/>
      <c r="E61" s="18"/>
      <c r="F61" s="18"/>
    </row>
    <row r="62" spans="2:6" ht="15">
      <c r="B62" s="18"/>
      <c r="C62" s="18"/>
      <c r="D62" s="18"/>
      <c r="E62" s="18"/>
      <c r="F62" s="18"/>
    </row>
    <row r="63" ht="15">
      <c r="B63" s="18"/>
    </row>
  </sheetData>
  <sheetProtection/>
  <mergeCells count="19">
    <mergeCell ref="B52:D52"/>
    <mergeCell ref="E52:F52"/>
    <mergeCell ref="B45:F45"/>
    <mergeCell ref="E47:F47"/>
    <mergeCell ref="E48:F48"/>
    <mergeCell ref="E50:F50"/>
    <mergeCell ref="E51:F51"/>
    <mergeCell ref="B50:D50"/>
    <mergeCell ref="B51:D51"/>
    <mergeCell ref="E42:F42"/>
    <mergeCell ref="B56:E56"/>
    <mergeCell ref="B8:F8"/>
    <mergeCell ref="B1:F1"/>
    <mergeCell ref="B3:F3"/>
    <mergeCell ref="B24:F24"/>
    <mergeCell ref="E49:F49"/>
    <mergeCell ref="B47:D47"/>
    <mergeCell ref="B48:D48"/>
    <mergeCell ref="B49:D49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2022-02-10T07:41:07Z</dcterms:modified>
  <cp:category/>
  <cp:version/>
  <cp:contentType/>
  <cp:contentStatus/>
</cp:coreProperties>
</file>