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<sst xmlns="http://schemas.openxmlformats.org/spreadsheetml/2006/main" count="162" uniqueCount="162">
  <si>
    <t>Наименование показателя</t>
  </si>
  <si>
    <t>Код бюджетной классификации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</si>
  <si>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</si>
  <si>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</si>
  <si>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</si>
  <si>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</si>
  <si>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</si>
  <si>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</si>
  <si>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</si>
  <si>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</si>
  <si>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</si>
  <si>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</si>
  <si>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</si>
  <si>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</si>
  <si>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</si>
  <si>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</si>
  <si>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</si>
  <si>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</si>
  <si>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</si>
  <si>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</si>
  <si>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</si>
  <si>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</si>
  <si>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</si>
  <si>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</si>
  <si>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</si>
  <si>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</si>
  <si>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</si>
  <si>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</si>
  <si>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</si>
  <si>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</si>
  <si>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</si>
  <si>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</si>
  <si>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</si>
  <si>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</si>
  <si>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</si>
  <si>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</si>
  <si>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</si>
  <si>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</si>
  <si>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</si>
  <si>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</si>
  <si>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</si>
  <si>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</si>
  <si>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</si>
  <si>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</si>
  <si>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</si>
  <si>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</si>
  <si>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</si>
  <si>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</si>
  <si>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Итого расходов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</si>
  <si>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</si>
  <si>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</si>
  <si>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</si>
  <si>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</si>
  <si>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</si>
  <si>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</si>
  <si>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</si>
  <si>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</si>
  <si>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</si>
  <si>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</si>
  <si>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</si>
  <si>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</si>
  <si>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</si>
  <si>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</si>
  <si>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</si>
  <si>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Налог на имущество</t>
  </si>
  <si>
    <t>000 1 06 00000 00 0000 000</t>
  </si>
  <si>
    <t>Охрана окружающей среды</t>
  </si>
  <si>
    <t>000 0600 0000000 000 000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</si>
  <si>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за 1 квартал 2022год</t>
  </si>
  <si>
    <t>Информация по муниципальному долгу Шарыповского муниципального округа за 1 квартал  2022 год</t>
  </si>
  <si>
    <t>Задолженность по муниципальному долгу Шарыповского муниципального округа на 01.04.2022 года  составила 30000000,00 рублей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</si>
  <si>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</si>
  <si>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</si>
  <si>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</si>
  <si>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</si>
  <si>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</si>
  <si>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</si>
  <si>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Судебная система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</si>
  <si>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</si>
  <si>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</si>
  <si>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</si>
  <si>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</si>
  <si>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</si>
  <si>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</si>
  <si>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</si>
  <si>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Мобилизационная и вневойсковая подготовка</t>
  </si>
  <si>
    <t>000 0203 0000000 000 000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</si>
  <si>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</si>
  <si>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</si>
  <si>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000 0310 0000000 000 000</t>
  </si>
  <si>
    <t>000 0314 0000000 000 000</t>
  </si>
  <si>
    <t>Сельское хозяйство и рыболовство</t>
  </si>
  <si>
    <t>Водное хозяйство</t>
  </si>
  <si>
    <t>000 0405 0000000 000 000</t>
  </si>
  <si>
    <t>000 0406 0000000 000 000</t>
  </si>
  <si>
    <t>000 0408 0000000 000 000</t>
  </si>
  <si>
    <t>Транспорт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</si>
  <si>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</si>
  <si>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</si>
  <si>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</si>
  <si>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</si>
  <si>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</si>
  <si>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</si>
  <si>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</si>
  <si>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</si>
  <si>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</si>
  <si>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</si>
  <si>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</si>
  <si>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</si>
  <si>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объектов растительного и животного мира и среды их обитания</t>
  </si>
  <si>
    <t>000 0603 0000000 000 000</t>
  </si>
  <si>
    <t>Дошкольное образование</t>
  </si>
  <si>
    <t>000 0701 0000000 000 000</t>
  </si>
  <si>
    <t>Общее образование</t>
  </si>
  <si>
    <t>000 0702 0000000 000 000</t>
  </si>
  <si>
    <t>Дополнительное образование детей</t>
  </si>
  <si>
    <t>000 0703 0000000 000 000</t>
  </si>
  <si>
    <t>Молодежная политика</t>
  </si>
  <si>
    <t>000 0707 0000000 000 000</t>
  </si>
  <si>
    <t>Другие вопросы в области образования</t>
  </si>
  <si>
    <t>000 0709 0000000 000 000</t>
  </si>
  <si>
    <t>Культура</t>
  </si>
  <si>
    <t>000 0801 0000000 000 000</t>
  </si>
  <si>
    <t>Другие вопросы в области культуры, кинематографии</t>
  </si>
  <si>
    <t>000 0804 0000000 000 000</t>
  </si>
  <si>
    <t>Другие вопросы в области здравоохранения</t>
  </si>
  <si>
    <t>000 0909 0000000 000 000</t>
  </si>
  <si>
    <t>Пенсионное обеспечение</t>
  </si>
  <si>
    <t>000 1001 000000 0000 000</t>
  </si>
  <si>
    <t>Социальное обеспечение населения</t>
  </si>
  <si>
    <t>000 1003 000000 0000 000</t>
  </si>
  <si>
    <t>Охрана семьи и детства</t>
  </si>
  <si>
    <t>000 1004 000000 0000 000</t>
  </si>
  <si>
    <t>Другие вопросы в области социальной политики</t>
  </si>
  <si>
    <t>000 1006 000000 0000 000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</si>
  <si>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</si>
  <si>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</si>
  <si>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</si>
  <si>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</si>
  <si>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</si>
  <si>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</si>
  <si>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Другие вопросы в области охраны окружающей среды</t>
  </si>
  <si>
    <t>000 0605 0000000 000 000</t>
  </si>
  <si>
    <t>2021 год</t>
  </si>
  <si>
    <t>2022 год</t>
  </si>
  <si>
    <t xml:space="preserve">План </t>
  </si>
  <si>
    <t xml:space="preserve">Исполнено      </t>
  </si>
  <si>
    <t>Исполнение плана года, %</t>
  </si>
  <si>
    <t>План на 2021 год</t>
  </si>
  <si>
    <t>План на               2022 год</t>
  </si>
  <si>
    <t>Исполнено                   за  1 квартал 2021 года</t>
  </si>
  <si>
    <t>Исполнено                   за  1 квартал 2022 года</t>
  </si>
  <si>
    <t>исполнено        за год</t>
  </si>
  <si>
    <t xml:space="preserve">Исполнено      за 1 квартал          </t>
  </si>
  <si>
    <t>2022/2021</t>
  </si>
  <si>
    <t xml:space="preserve">Отклонение факта периода </t>
  </si>
  <si>
    <t xml:space="preserve">Темп роста периода, % </t>
  </si>
  <si>
    <t>8=6-4</t>
  </si>
  <si>
    <t>9=6/4</t>
  </si>
  <si>
    <t>тыс.руб.</t>
  </si>
  <si>
    <t xml:space="preserve">Сведения о ходе исполнения бюджета округа за 1 квартал  2022 год и сравнение с соответствующим периодом 2021 года       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</si>
  <si>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 за  1 квартал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</si>
</sst>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  <numFmt numFmtId="17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right"/>
    </xf>
    <xf numFmtId="2" fontId="47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51" fillId="0" borderId="0" xfId="33" applyNumberFormat="1" applyFont="1" applyFill="1" applyBorder="1" applyAlignment="1">
      <alignment horizontal="right" wrapText="1" readingOrder="1"/>
      <protection/>
    </xf>
    <xf numFmtId="172" fontId="51" fillId="0" borderId="0" xfId="33" applyNumberFormat="1" applyFont="1" applyFill="1" applyBorder="1" applyAlignment="1">
      <alignment horizontal="right" wrapText="1" readingOrder="1"/>
      <protection/>
    </xf>
    <xf numFmtId="0" fontId="0" fillId="0" borderId="0" xfId="0" applyAlignment="1">
      <alignment horizontal="center" vertical="center" wrapText="1"/>
    </xf>
    <xf numFmtId="0" fontId="2" fillId="0" borderId="0" xfId="33" applyNumberFormat="1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52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33" borderId="0" xfId="0" applyNumberFormat="1" applyFont="1" applyFill="1" applyBorder="1" applyAlignment="1">
      <alignment horizontal="center"/>
    </xf>
    <xf numFmtId="4" fontId="48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4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2" fillId="0" borderId="1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4" fontId="3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172" fontId="51" fillId="0" borderId="0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8" fillId="33" borderId="10" xfId="0" applyNumberFormat="1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7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10" xfId="0" applyFont="1" applyBorder="1" applyAlignment="1">
      <alignment wrapText="1"/>
    </xf>
    <xf numFmtId="4" fontId="48" fillId="33" borderId="14" xfId="0" applyNumberFormat="1" applyFon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33" borderId="16" xfId="0" applyNumberFormat="1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5.00390625" style="0" customWidth="1"/>
    <col min="6" max="7" width="14.7109375" style="0" customWidth="1"/>
    <col min="8" max="8" width="12.7109375" style="0" customWidth="1"/>
    <col min="9" max="9" width="12.57421875" style="0" customWidth="1"/>
    <col min="10" max="10" width="15.00390625" style="0" customWidth="1"/>
  </cols>
  <sheetData>
    <row r="1" spans="2:10" ht="58.5" customHeight="1">
      <c r="B1" s="64" t="s">
        <v>161</v>
      </c>
      <c r="C1" s="64"/>
      <c r="D1" s="64"/>
      <c r="E1" s="64"/>
      <c r="F1" s="64"/>
      <c r="G1" s="63"/>
      <c r="H1" s="63"/>
      <c r="I1" s="63"/>
      <c r="J1" s="63"/>
    </row>
    <row r="2" spans="2:7" ht="14.25">
      <c r="B2" s="2"/>
      <c r="C2" s="2"/>
      <c r="D2" s="2"/>
      <c r="E2" s="2"/>
      <c r="F2" s="2"/>
      <c r="G2" s="2"/>
    </row>
    <row r="3" spans="2:10" ht="14.25">
      <c r="B3" s="77" t="s">
        <v>160</v>
      </c>
      <c r="C3" s="78"/>
      <c r="D3" s="78"/>
      <c r="E3" s="78"/>
      <c r="F3" s="63"/>
      <c r="G3" s="63"/>
      <c r="H3" s="63"/>
      <c r="I3" s="63"/>
      <c r="J3" s="63"/>
    </row>
    <row r="4" spans="2:7" ht="15">
      <c r="B4" s="4"/>
      <c r="C4" s="10"/>
      <c r="D4" s="20"/>
      <c r="E4" s="10"/>
      <c r="F4" s="11"/>
      <c r="G4" s="25"/>
    </row>
    <row r="5" spans="2:10" ht="14.25">
      <c r="B5" s="2"/>
      <c r="C5" s="2"/>
      <c r="D5" s="2"/>
      <c r="E5" s="21"/>
      <c r="F5" s="17"/>
      <c r="G5" s="17"/>
      <c r="J5" s="59" t="s">
        <v>159</v>
      </c>
    </row>
    <row r="6" spans="2:10" ht="14.25">
      <c r="B6" s="89" t="s">
        <v>0</v>
      </c>
      <c r="C6" s="90" t="s">
        <v>1</v>
      </c>
      <c r="D6" s="68" t="s">
        <v>143</v>
      </c>
      <c r="E6" s="91"/>
      <c r="F6" s="68" t="s">
        <v>144</v>
      </c>
      <c r="G6" s="92"/>
      <c r="H6" s="91"/>
      <c r="I6" s="90" t="s">
        <v>154</v>
      </c>
      <c r="J6" s="90"/>
    </row>
    <row r="7" spans="2:10" ht="38.25" customHeight="1">
      <c r="B7" s="93"/>
      <c r="C7" s="94"/>
      <c r="D7" s="56" t="s">
        <v>152</v>
      </c>
      <c r="E7" s="44" t="s">
        <v>153</v>
      </c>
      <c r="F7" s="44" t="s">
        <v>145</v>
      </c>
      <c r="G7" s="44" t="s">
        <v>146</v>
      </c>
      <c r="H7" s="44" t="s">
        <v>147</v>
      </c>
      <c r="I7" s="58" t="s">
        <v>155</v>
      </c>
      <c r="J7" s="58" t="s">
        <v>156</v>
      </c>
    </row>
    <row r="8" spans="2:10" ht="12" customHeight="1">
      <c r="B8" s="55">
        <v>1</v>
      </c>
      <c r="C8" s="7">
        <v>2</v>
      </c>
      <c r="D8" s="56">
        <v>3</v>
      </c>
      <c r="E8" s="44">
        <v>4</v>
      </c>
      <c r="F8" s="44">
        <v>5</v>
      </c>
      <c r="G8" s="44">
        <v>6</v>
      </c>
      <c r="H8" s="1">
        <v>7</v>
      </c>
      <c r="I8" s="57" t="s">
        <v>157</v>
      </c>
      <c r="J8" s="58" t="s">
        <v>158</v>
      </c>
    </row>
    <row r="9" spans="2:10" ht="15">
      <c r="B9" s="87" t="s">
        <v>2</v>
      </c>
      <c r="C9" s="88"/>
      <c r="D9" s="88"/>
      <c r="E9" s="88"/>
      <c r="F9" s="88"/>
      <c r="G9" s="75"/>
      <c r="H9" s="75"/>
      <c r="I9" s="75"/>
      <c r="J9" s="76"/>
    </row>
    <row r="10" spans="2:10" ht="14.25">
      <c r="B10" s="42" t="s">
        <v>3</v>
      </c>
      <c r="C10" s="7" t="s">
        <v>4</v>
      </c>
      <c r="D10" s="16">
        <f>SUM(D11:D22)</f>
        <v>327219.14</v>
      </c>
      <c r="E10" s="16">
        <f>SUM(E11:E22)</f>
        <v>69478.29</v>
      </c>
      <c r="F10" s="16">
        <f>SUM(F11:F22)</f>
        <v>445579.8</v>
      </c>
      <c r="G10" s="16">
        <f>SUM(G11:G22)</f>
        <v>86822.72999999998</v>
      </c>
      <c r="H10" s="51">
        <f>+G10/F10*100</f>
        <v>19.485337979863534</v>
      </c>
      <c r="I10" s="16">
        <f>+G10-E10</f>
        <v>17344.439999999988</v>
      </c>
      <c r="J10" s="16">
        <f>+G10/E10*100</f>
        <v>124.96382682993492</v>
      </c>
    </row>
    <row r="11" spans="2:10" ht="18" customHeight="1">
      <c r="B11" s="6" t="s">
        <v>5</v>
      </c>
      <c r="C11" s="7" t="s">
        <v>6</v>
      </c>
      <c r="D11" s="18">
        <v>234954.44</v>
      </c>
      <c r="E11" s="18">
        <v>54895.64</v>
      </c>
      <c r="F11" s="16">
        <v>362013.9</v>
      </c>
      <c r="G11" s="18">
        <v>64230.81</v>
      </c>
      <c r="H11" s="51">
        <f aca="true" t="shared" si="0" ref="H11:H24">+G11/F11*100</f>
        <v>17.742636401530437</v>
      </c>
      <c r="I11" s="16">
        <f aca="true" t="shared" si="1" ref="I11:I24">+G11-E11</f>
        <v>9335.169999999998</v>
      </c>
      <c r="J11" s="16">
        <f aca="true" t="shared" si="2" ref="J11:J24">+G11/E11*100</f>
        <v>117.00530315340161</v>
      </c>
    </row>
    <row r="12" spans="2:10" ht="39.75">
      <c r="B12" s="8" t="s">
        <v>57</v>
      </c>
      <c r="C12" s="7" t="s">
        <v>58</v>
      </c>
      <c r="D12" s="18">
        <v>2895.69</v>
      </c>
      <c r="E12" s="18">
        <v>637.03</v>
      </c>
      <c r="F12" s="16">
        <v>5869.6</v>
      </c>
      <c r="G12" s="18">
        <v>1513.78</v>
      </c>
      <c r="H12" s="51">
        <f t="shared" si="0"/>
        <v>25.790173095270546</v>
      </c>
      <c r="I12" s="16">
        <f t="shared" si="1"/>
        <v>876.75</v>
      </c>
      <c r="J12" s="16">
        <f t="shared" si="2"/>
        <v>237.63088080624146</v>
      </c>
    </row>
    <row r="13" spans="2:10" ht="14.25">
      <c r="B13" s="6" t="s">
        <v>7</v>
      </c>
      <c r="C13" s="7" t="s">
        <v>8</v>
      </c>
      <c r="D13" s="18">
        <v>25637.79</v>
      </c>
      <c r="E13" s="18">
        <v>4213.1</v>
      </c>
      <c r="F13" s="16">
        <v>15205.9</v>
      </c>
      <c r="G13" s="18">
        <v>8704.16</v>
      </c>
      <c r="H13" s="51">
        <f t="shared" si="0"/>
        <v>57.241991595367594</v>
      </c>
      <c r="I13" s="16">
        <f t="shared" si="1"/>
        <v>4491.0599999999995</v>
      </c>
      <c r="J13" s="16">
        <f t="shared" si="2"/>
        <v>206.59751726757017</v>
      </c>
    </row>
    <row r="14" spans="2:10" ht="14.25">
      <c r="B14" s="6" t="s">
        <v>64</v>
      </c>
      <c r="C14" s="7" t="s">
        <v>65</v>
      </c>
      <c r="D14" s="18">
        <v>20291.48</v>
      </c>
      <c r="E14" s="18">
        <v>3421.78</v>
      </c>
      <c r="F14" s="16">
        <v>21224.5</v>
      </c>
      <c r="G14" s="18">
        <v>3775.24</v>
      </c>
      <c r="H14" s="51">
        <f t="shared" si="0"/>
        <v>17.787179910009655</v>
      </c>
      <c r="I14" s="16">
        <f t="shared" si="1"/>
        <v>353.4599999999996</v>
      </c>
      <c r="J14" s="16">
        <f t="shared" si="2"/>
        <v>110.3297114367376</v>
      </c>
    </row>
    <row r="15" spans="2:10" ht="14.25">
      <c r="B15" s="6" t="s">
        <v>9</v>
      </c>
      <c r="C15" s="7" t="s">
        <v>10</v>
      </c>
      <c r="D15" s="18">
        <v>144.39</v>
      </c>
      <c r="E15" s="18">
        <v>44.38</v>
      </c>
      <c r="F15" s="16">
        <v>17</v>
      </c>
      <c r="G15" s="18">
        <v>6.95</v>
      </c>
      <c r="H15" s="51">
        <f t="shared" si="0"/>
        <v>40.88235294117647</v>
      </c>
      <c r="I15" s="16">
        <f t="shared" si="1"/>
        <v>-37.43</v>
      </c>
      <c r="J15" s="16">
        <f t="shared" si="2"/>
        <v>15.66020730058585</v>
      </c>
    </row>
    <row r="16" spans="2:10" ht="39">
      <c r="B16" s="9" t="s">
        <v>11</v>
      </c>
      <c r="C16" s="7" t="s">
        <v>12</v>
      </c>
      <c r="D16" s="16">
        <v>0</v>
      </c>
      <c r="E16" s="16"/>
      <c r="F16" s="16"/>
      <c r="G16" s="16"/>
      <c r="H16" s="51"/>
      <c r="I16" s="16">
        <f t="shared" si="1"/>
        <v>0</v>
      </c>
      <c r="J16" s="16"/>
    </row>
    <row r="17" spans="2:10" ht="42" customHeight="1">
      <c r="B17" s="8" t="s">
        <v>13</v>
      </c>
      <c r="C17" s="7" t="s">
        <v>14</v>
      </c>
      <c r="D17" s="16">
        <v>21312.05</v>
      </c>
      <c r="E17" s="16">
        <v>3154.41</v>
      </c>
      <c r="F17" s="16">
        <v>17517.2</v>
      </c>
      <c r="G17" s="16">
        <v>4694.48</v>
      </c>
      <c r="H17" s="51">
        <f t="shared" si="0"/>
        <v>26.799260155732647</v>
      </c>
      <c r="I17" s="16">
        <f t="shared" si="1"/>
        <v>1540.0699999999997</v>
      </c>
      <c r="J17" s="16">
        <f t="shared" si="2"/>
        <v>148.8227592481637</v>
      </c>
    </row>
    <row r="18" spans="2:10" ht="26.25">
      <c r="B18" s="9" t="s">
        <v>15</v>
      </c>
      <c r="C18" s="7" t="s">
        <v>16</v>
      </c>
      <c r="D18" s="18">
        <v>13994.81</v>
      </c>
      <c r="E18" s="18">
        <v>2241.22</v>
      </c>
      <c r="F18" s="16">
        <v>20986.4</v>
      </c>
      <c r="G18" s="18">
        <v>3250.04</v>
      </c>
      <c r="H18" s="51">
        <f t="shared" si="0"/>
        <v>15.486410246635915</v>
      </c>
      <c r="I18" s="16">
        <f t="shared" si="1"/>
        <v>1008.8200000000002</v>
      </c>
      <c r="J18" s="16">
        <f t="shared" si="2"/>
        <v>145.01209162866655</v>
      </c>
    </row>
    <row r="19" spans="2:10" ht="26.25">
      <c r="B19" s="9" t="s">
        <v>17</v>
      </c>
      <c r="C19" s="7" t="s">
        <v>18</v>
      </c>
      <c r="D19" s="18">
        <v>2142.09</v>
      </c>
      <c r="E19" s="18">
        <v>252.72</v>
      </c>
      <c r="F19" s="16">
        <v>1859.1</v>
      </c>
      <c r="G19" s="18">
        <v>314.42</v>
      </c>
      <c r="H19" s="51">
        <f t="shared" si="0"/>
        <v>16.912484535527945</v>
      </c>
      <c r="I19" s="16">
        <f t="shared" si="1"/>
        <v>61.70000000000002</v>
      </c>
      <c r="J19" s="16">
        <f t="shared" si="2"/>
        <v>124.41437163659386</v>
      </c>
    </row>
    <row r="20" spans="2:10" ht="26.25">
      <c r="B20" s="9" t="s">
        <v>19</v>
      </c>
      <c r="C20" s="7" t="s">
        <v>20</v>
      </c>
      <c r="D20" s="16">
        <v>4669.35</v>
      </c>
      <c r="E20" s="16">
        <v>176.86</v>
      </c>
      <c r="F20" s="16">
        <v>836.1</v>
      </c>
      <c r="G20" s="16">
        <v>139.54</v>
      </c>
      <c r="H20" s="51">
        <f t="shared" si="0"/>
        <v>16.689391221145794</v>
      </c>
      <c r="I20" s="16">
        <f t="shared" si="1"/>
        <v>-37.32000000000002</v>
      </c>
      <c r="J20" s="16">
        <f t="shared" si="2"/>
        <v>78.89856383580232</v>
      </c>
    </row>
    <row r="21" spans="2:10" ht="26.25">
      <c r="B21" s="9" t="s">
        <v>21</v>
      </c>
      <c r="C21" s="7" t="s">
        <v>22</v>
      </c>
      <c r="D21" s="18">
        <v>1156.09</v>
      </c>
      <c r="E21" s="18">
        <v>433.65</v>
      </c>
      <c r="F21" s="16">
        <v>50.1</v>
      </c>
      <c r="G21" s="18">
        <v>198.76</v>
      </c>
      <c r="H21" s="51">
        <f t="shared" si="0"/>
        <v>396.7265469061876</v>
      </c>
      <c r="I21" s="16">
        <f t="shared" si="1"/>
        <v>-234.89</v>
      </c>
      <c r="J21" s="16">
        <f t="shared" si="2"/>
        <v>45.83419808601407</v>
      </c>
    </row>
    <row r="22" spans="2:10" ht="14.25">
      <c r="B22" s="8" t="s">
        <v>23</v>
      </c>
      <c r="C22" s="7" t="s">
        <v>24</v>
      </c>
      <c r="D22" s="16">
        <v>20.96</v>
      </c>
      <c r="E22" s="16">
        <v>7.5</v>
      </c>
      <c r="F22" s="16"/>
      <c r="G22" s="16">
        <v>-5.45</v>
      </c>
      <c r="H22" s="51"/>
      <c r="I22" s="16">
        <f t="shared" si="1"/>
        <v>-12.95</v>
      </c>
      <c r="J22" s="16">
        <f t="shared" si="2"/>
        <v>-72.66666666666667</v>
      </c>
    </row>
    <row r="23" spans="2:10" ht="14.25">
      <c r="B23" s="6" t="s">
        <v>25</v>
      </c>
      <c r="C23" s="7" t="s">
        <v>26</v>
      </c>
      <c r="D23" s="16">
        <v>654774.64</v>
      </c>
      <c r="E23" s="16">
        <v>88943.39</v>
      </c>
      <c r="F23" s="16">
        <v>527528.65</v>
      </c>
      <c r="G23" s="16">
        <v>95929.34</v>
      </c>
      <c r="H23" s="51">
        <f t="shared" si="0"/>
        <v>18.184669211804895</v>
      </c>
      <c r="I23" s="16">
        <f t="shared" si="1"/>
        <v>6985.949999999997</v>
      </c>
      <c r="J23" s="16">
        <f t="shared" si="2"/>
        <v>107.85437793634804</v>
      </c>
    </row>
    <row r="24" spans="2:10" ht="14.25">
      <c r="B24" s="8" t="s">
        <v>27</v>
      </c>
      <c r="C24" s="1"/>
      <c r="D24" s="36">
        <f>D10+D23</f>
        <v>981993.78</v>
      </c>
      <c r="E24" s="36">
        <f>E10+E23</f>
        <v>158421.68</v>
      </c>
      <c r="F24" s="36">
        <f>F10+F23</f>
        <v>973108.45</v>
      </c>
      <c r="G24" s="36">
        <f>G10+G23</f>
        <v>182752.06999999998</v>
      </c>
      <c r="H24" s="54">
        <f t="shared" si="0"/>
        <v>18.780236673517734</v>
      </c>
      <c r="I24" s="36">
        <f t="shared" si="1"/>
        <v>24330.389999999985</v>
      </c>
      <c r="J24" s="36">
        <f t="shared" si="2"/>
        <v>115.35799266868018</v>
      </c>
    </row>
    <row r="25" spans="2:10" ht="14.25">
      <c r="B25" s="65"/>
      <c r="C25" s="66"/>
      <c r="D25" s="66"/>
      <c r="E25" s="66"/>
      <c r="F25" s="66"/>
      <c r="G25" s="50"/>
      <c r="H25" s="52"/>
      <c r="I25" s="52"/>
      <c r="J25" s="52"/>
    </row>
    <row r="26" spans="2:7" ht="42.75" customHeight="1">
      <c r="B26" s="26" t="s">
        <v>56</v>
      </c>
      <c r="C26" s="26"/>
      <c r="D26" s="53" t="s">
        <v>148</v>
      </c>
      <c r="E26" s="53" t="s">
        <v>150</v>
      </c>
      <c r="F26" s="53" t="s">
        <v>149</v>
      </c>
      <c r="G26" s="53" t="s">
        <v>151</v>
      </c>
    </row>
    <row r="27" spans="2:7" ht="14.25">
      <c r="B27" s="33" t="s">
        <v>28</v>
      </c>
      <c r="C27" s="34" t="s">
        <v>29</v>
      </c>
      <c r="D27" s="35">
        <v>105686.645</v>
      </c>
      <c r="E27" s="36">
        <v>17349.12</v>
      </c>
      <c r="F27" s="35">
        <v>110903.05</v>
      </c>
      <c r="G27" s="36">
        <v>16646.46</v>
      </c>
    </row>
    <row r="28" spans="2:7" ht="52.5">
      <c r="B28" s="9" t="s">
        <v>71</v>
      </c>
      <c r="C28" s="32" t="s">
        <v>72</v>
      </c>
      <c r="D28" s="39">
        <v>2224.5</v>
      </c>
      <c r="E28" s="40">
        <v>403.86</v>
      </c>
      <c r="F28" s="39">
        <v>2224.5</v>
      </c>
      <c r="G28" s="47">
        <v>283</v>
      </c>
    </row>
    <row r="29" spans="2:7" ht="66">
      <c r="B29" s="9" t="s">
        <v>73</v>
      </c>
      <c r="C29" s="32" t="s">
        <v>74</v>
      </c>
      <c r="D29" s="39">
        <v>1254.5</v>
      </c>
      <c r="E29" s="40">
        <v>251.51</v>
      </c>
      <c r="F29" s="39">
        <v>1334.19</v>
      </c>
      <c r="G29" s="47">
        <v>90.82</v>
      </c>
    </row>
    <row r="30" spans="2:7" ht="78.75">
      <c r="B30" s="9" t="s">
        <v>75</v>
      </c>
      <c r="C30" s="32" t="s">
        <v>76</v>
      </c>
      <c r="D30" s="39">
        <v>63978.03</v>
      </c>
      <c r="E30" s="40">
        <v>9206.42</v>
      </c>
      <c r="F30" s="39">
        <v>65974.63</v>
      </c>
      <c r="G30" s="47">
        <v>9148.92</v>
      </c>
    </row>
    <row r="31" spans="2:7" ht="14.25">
      <c r="B31" s="9" t="s">
        <v>77</v>
      </c>
      <c r="C31" s="32" t="s">
        <v>78</v>
      </c>
      <c r="D31" s="37">
        <v>8.6</v>
      </c>
      <c r="E31" s="38"/>
      <c r="F31" s="39">
        <v>88.3</v>
      </c>
      <c r="G31" s="38"/>
    </row>
    <row r="32" spans="2:7" ht="54.75" customHeight="1">
      <c r="B32" s="9" t="s">
        <v>79</v>
      </c>
      <c r="C32" s="32" t="s">
        <v>80</v>
      </c>
      <c r="D32" s="39">
        <v>16187.76</v>
      </c>
      <c r="E32" s="40">
        <v>3139.85</v>
      </c>
      <c r="F32" s="39">
        <v>16974.91</v>
      </c>
      <c r="G32" s="47">
        <v>2595.27</v>
      </c>
    </row>
    <row r="33" spans="2:7" ht="14.25">
      <c r="B33" s="9" t="s">
        <v>81</v>
      </c>
      <c r="C33" s="32" t="s">
        <v>82</v>
      </c>
      <c r="D33" s="37">
        <v>1000</v>
      </c>
      <c r="E33" s="38"/>
      <c r="F33" s="39">
        <v>1000</v>
      </c>
      <c r="G33" s="38"/>
    </row>
    <row r="34" spans="2:7" ht="26.25">
      <c r="B34" s="9" t="s">
        <v>83</v>
      </c>
      <c r="C34" s="32" t="s">
        <v>84</v>
      </c>
      <c r="D34" s="39">
        <v>21033.26</v>
      </c>
      <c r="E34" s="40">
        <v>4347.48</v>
      </c>
      <c r="F34" s="39">
        <v>23306.52</v>
      </c>
      <c r="G34" s="47">
        <v>4528.45</v>
      </c>
    </row>
    <row r="35" spans="2:7" ht="14.25">
      <c r="B35" s="41" t="s">
        <v>30</v>
      </c>
      <c r="C35" s="42" t="s">
        <v>31</v>
      </c>
      <c r="D35" s="36">
        <v>2232.7</v>
      </c>
      <c r="E35" s="35">
        <v>366.53</v>
      </c>
      <c r="F35" s="36">
        <v>1624.7</v>
      </c>
      <c r="G35" s="35">
        <v>191.64</v>
      </c>
    </row>
    <row r="36" spans="2:7" ht="27">
      <c r="B36" s="8" t="s">
        <v>85</v>
      </c>
      <c r="C36" s="7" t="s">
        <v>86</v>
      </c>
      <c r="D36" s="16">
        <v>2232.7</v>
      </c>
      <c r="E36" s="18">
        <v>366.53</v>
      </c>
      <c r="F36" s="16">
        <v>1624.7</v>
      </c>
      <c r="G36" s="18">
        <v>191.64</v>
      </c>
    </row>
    <row r="37" spans="2:7" ht="26.25">
      <c r="B37" s="33" t="s">
        <v>32</v>
      </c>
      <c r="C37" s="43" t="s">
        <v>33</v>
      </c>
      <c r="D37" s="35">
        <v>7225.1</v>
      </c>
      <c r="E37" s="35">
        <v>1320.88</v>
      </c>
      <c r="F37" s="35">
        <v>9055.52</v>
      </c>
      <c r="G37" s="35">
        <v>1477.45</v>
      </c>
    </row>
    <row r="38" spans="2:7" ht="52.5">
      <c r="B38" s="15" t="s">
        <v>87</v>
      </c>
      <c r="C38" s="44" t="s">
        <v>89</v>
      </c>
      <c r="D38" s="39">
        <v>7195.1</v>
      </c>
      <c r="E38" s="40">
        <v>1320.88</v>
      </c>
      <c r="F38" s="39">
        <v>9025.52</v>
      </c>
      <c r="G38" s="47">
        <v>1477.45</v>
      </c>
    </row>
    <row r="39" spans="2:7" ht="39">
      <c r="B39" s="15" t="s">
        <v>88</v>
      </c>
      <c r="C39" s="44" t="s">
        <v>90</v>
      </c>
      <c r="D39" s="37">
        <v>30</v>
      </c>
      <c r="E39" s="37"/>
      <c r="F39" s="39">
        <v>30</v>
      </c>
      <c r="G39" s="37"/>
    </row>
    <row r="40" spans="2:7" ht="15.75" customHeight="1">
      <c r="B40" s="41" t="s">
        <v>34</v>
      </c>
      <c r="C40" s="42" t="s">
        <v>35</v>
      </c>
      <c r="D40" s="35">
        <v>54277.63</v>
      </c>
      <c r="E40" s="35">
        <v>4204.6</v>
      </c>
      <c r="F40" s="35">
        <v>70639.5</v>
      </c>
      <c r="G40" s="35">
        <v>5331.62</v>
      </c>
    </row>
    <row r="41" spans="2:7" ht="14.25">
      <c r="B41" s="6" t="s">
        <v>91</v>
      </c>
      <c r="C41" s="32" t="s">
        <v>93</v>
      </c>
      <c r="D41" s="39">
        <v>4487.3</v>
      </c>
      <c r="E41" s="40">
        <v>672.88</v>
      </c>
      <c r="F41" s="39">
        <v>4476.1</v>
      </c>
      <c r="G41" s="47">
        <v>707.86</v>
      </c>
    </row>
    <row r="42" spans="2:7" ht="14.25">
      <c r="B42" s="6" t="s">
        <v>92</v>
      </c>
      <c r="C42" s="32" t="s">
        <v>94</v>
      </c>
      <c r="D42" s="37">
        <v>9856.39</v>
      </c>
      <c r="E42" s="37"/>
      <c r="F42" s="39">
        <v>208.6</v>
      </c>
      <c r="G42" s="37"/>
    </row>
    <row r="43" spans="2:7" ht="14.25">
      <c r="B43" s="6" t="s">
        <v>96</v>
      </c>
      <c r="C43" s="32" t="s">
        <v>95</v>
      </c>
      <c r="D43" s="39">
        <v>20262.2</v>
      </c>
      <c r="E43" s="40">
        <v>2850.68</v>
      </c>
      <c r="F43" s="39">
        <v>25712.6</v>
      </c>
      <c r="G43" s="47">
        <v>3711.56</v>
      </c>
    </row>
    <row r="44" spans="2:7" ht="27">
      <c r="B44" s="8" t="s">
        <v>97</v>
      </c>
      <c r="C44" s="32" t="s">
        <v>98</v>
      </c>
      <c r="D44" s="39">
        <v>18555.28</v>
      </c>
      <c r="E44" s="40">
        <v>600</v>
      </c>
      <c r="F44" s="39">
        <v>38072.7</v>
      </c>
      <c r="G44" s="47">
        <v>689.2</v>
      </c>
    </row>
    <row r="45" spans="2:7" ht="27">
      <c r="B45" s="8" t="s">
        <v>99</v>
      </c>
      <c r="C45" s="32" t="s">
        <v>100</v>
      </c>
      <c r="D45" s="39">
        <v>1116.46</v>
      </c>
      <c r="E45" s="40">
        <v>81.04</v>
      </c>
      <c r="F45" s="39">
        <v>2169.5</v>
      </c>
      <c r="G45" s="47">
        <v>223</v>
      </c>
    </row>
    <row r="46" spans="2:7" ht="26.25">
      <c r="B46" s="33" t="s">
        <v>36</v>
      </c>
      <c r="C46" s="42" t="s">
        <v>37</v>
      </c>
      <c r="D46" s="35">
        <v>181546.45</v>
      </c>
      <c r="E46" s="35">
        <v>10024.8</v>
      </c>
      <c r="F46" s="35">
        <v>124779.65</v>
      </c>
      <c r="G46" s="35">
        <v>16819.64</v>
      </c>
    </row>
    <row r="47" spans="2:7" ht="14.25">
      <c r="B47" s="15" t="s">
        <v>101</v>
      </c>
      <c r="C47" s="7" t="s">
        <v>102</v>
      </c>
      <c r="D47" s="37">
        <v>62051.28</v>
      </c>
      <c r="E47" s="37"/>
      <c r="F47" s="35"/>
      <c r="G47" s="35"/>
    </row>
    <row r="48" spans="2:7" ht="14.25">
      <c r="B48" s="15" t="s">
        <v>103</v>
      </c>
      <c r="C48" s="7" t="s">
        <v>104</v>
      </c>
      <c r="D48" s="39">
        <v>9839.43</v>
      </c>
      <c r="E48" s="40">
        <v>529.56</v>
      </c>
      <c r="F48" s="48">
        <v>12335.51</v>
      </c>
      <c r="G48" s="49">
        <v>2363.56</v>
      </c>
    </row>
    <row r="49" spans="2:7" ht="14.25">
      <c r="B49" s="15" t="s">
        <v>105</v>
      </c>
      <c r="C49" s="7" t="s">
        <v>106</v>
      </c>
      <c r="D49" s="39">
        <v>68073.36</v>
      </c>
      <c r="E49" s="40">
        <v>1302.49</v>
      </c>
      <c r="F49" s="48">
        <v>58297.71</v>
      </c>
      <c r="G49" s="49">
        <v>1947.49</v>
      </c>
    </row>
    <row r="50" spans="2:7" ht="26.25">
      <c r="B50" s="15" t="s">
        <v>107</v>
      </c>
      <c r="C50" s="7" t="s">
        <v>108</v>
      </c>
      <c r="D50" s="39">
        <v>41582.38</v>
      </c>
      <c r="E50" s="40">
        <v>8192.75</v>
      </c>
      <c r="F50" s="48">
        <v>54146.43</v>
      </c>
      <c r="G50" s="49">
        <v>12508.59</v>
      </c>
    </row>
    <row r="51" spans="2:7" ht="14.25">
      <c r="B51" s="33" t="s">
        <v>66</v>
      </c>
      <c r="C51" s="42" t="s">
        <v>67</v>
      </c>
      <c r="D51" s="35">
        <v>612.9</v>
      </c>
      <c r="E51" s="35">
        <v>5.6</v>
      </c>
      <c r="F51" s="35">
        <v>649.3</v>
      </c>
      <c r="G51" s="35">
        <v>16.78</v>
      </c>
    </row>
    <row r="52" spans="2:7" ht="30" customHeight="1">
      <c r="B52" s="45" t="s">
        <v>109</v>
      </c>
      <c r="C52" s="32" t="s">
        <v>110</v>
      </c>
      <c r="D52" s="39">
        <v>612.9</v>
      </c>
      <c r="E52" s="40">
        <v>5.6</v>
      </c>
      <c r="F52" s="47">
        <v>632.4</v>
      </c>
      <c r="G52" s="47">
        <v>16.78</v>
      </c>
    </row>
    <row r="53" spans="2:7" ht="30" customHeight="1">
      <c r="B53" s="45" t="s">
        <v>141</v>
      </c>
      <c r="C53" s="32" t="s">
        <v>142</v>
      </c>
      <c r="D53" s="39"/>
      <c r="E53" s="40"/>
      <c r="F53" s="47">
        <v>16.9</v>
      </c>
      <c r="G53" s="47"/>
    </row>
    <row r="54" spans="2:7" ht="14.25">
      <c r="B54" s="41" t="s">
        <v>38</v>
      </c>
      <c r="C54" s="42" t="s">
        <v>39</v>
      </c>
      <c r="D54" s="36">
        <v>499166.07</v>
      </c>
      <c r="E54" s="35">
        <v>96463.6</v>
      </c>
      <c r="F54" s="36">
        <v>519640.78</v>
      </c>
      <c r="G54" s="35">
        <v>96234.37</v>
      </c>
    </row>
    <row r="55" spans="2:7" ht="14.25">
      <c r="B55" s="6" t="s">
        <v>111</v>
      </c>
      <c r="C55" s="32" t="s">
        <v>112</v>
      </c>
      <c r="D55" s="39">
        <v>87523.89</v>
      </c>
      <c r="E55" s="40">
        <v>16899.1</v>
      </c>
      <c r="F55" s="39">
        <v>89448.93</v>
      </c>
      <c r="G55" s="47">
        <v>17357.41</v>
      </c>
    </row>
    <row r="56" spans="2:7" ht="14.25">
      <c r="B56" s="6" t="s">
        <v>113</v>
      </c>
      <c r="C56" s="32" t="s">
        <v>114</v>
      </c>
      <c r="D56" s="39">
        <v>342167.06</v>
      </c>
      <c r="E56" s="40">
        <v>67384.05</v>
      </c>
      <c r="F56" s="39">
        <v>354957.96</v>
      </c>
      <c r="G56" s="47">
        <v>65980.56</v>
      </c>
    </row>
    <row r="57" spans="2:7" ht="14.25">
      <c r="B57" s="6" t="s">
        <v>115</v>
      </c>
      <c r="C57" s="32" t="s">
        <v>116</v>
      </c>
      <c r="D57" s="39">
        <v>35179.9</v>
      </c>
      <c r="E57" s="40">
        <v>8253.32</v>
      </c>
      <c r="F57" s="39">
        <v>34921.19</v>
      </c>
      <c r="G57" s="47">
        <v>7289.65</v>
      </c>
    </row>
    <row r="58" spans="2:7" ht="14.25">
      <c r="B58" s="6" t="s">
        <v>117</v>
      </c>
      <c r="C58" s="32" t="s">
        <v>118</v>
      </c>
      <c r="D58" s="39">
        <v>7281.6</v>
      </c>
      <c r="E58" s="40">
        <v>643.55</v>
      </c>
      <c r="F58" s="39">
        <v>17580.76</v>
      </c>
      <c r="G58" s="47">
        <v>2344.93</v>
      </c>
    </row>
    <row r="59" spans="2:7" ht="27">
      <c r="B59" s="8" t="s">
        <v>119</v>
      </c>
      <c r="C59" s="32" t="s">
        <v>120</v>
      </c>
      <c r="D59" s="39">
        <v>27013.62</v>
      </c>
      <c r="E59" s="40">
        <v>3283.58</v>
      </c>
      <c r="F59" s="39">
        <v>22731.94</v>
      </c>
      <c r="G59" s="47">
        <v>3261.82</v>
      </c>
    </row>
    <row r="60" spans="2:7" ht="14.25">
      <c r="B60" s="33" t="s">
        <v>40</v>
      </c>
      <c r="C60" s="42" t="s">
        <v>41</v>
      </c>
      <c r="D60" s="35">
        <v>82390.26</v>
      </c>
      <c r="E60" s="35">
        <v>19983.46</v>
      </c>
      <c r="F60" s="35">
        <v>87207.22</v>
      </c>
      <c r="G60" s="35">
        <v>18662.35</v>
      </c>
    </row>
    <row r="61" spans="2:7" ht="14.25">
      <c r="B61" s="15" t="s">
        <v>121</v>
      </c>
      <c r="C61" s="7" t="s">
        <v>122</v>
      </c>
      <c r="D61" s="39">
        <v>73975.66</v>
      </c>
      <c r="E61" s="40">
        <v>18703.89</v>
      </c>
      <c r="F61" s="39">
        <v>78614.09</v>
      </c>
      <c r="G61" s="47">
        <v>17361.82</v>
      </c>
    </row>
    <row r="62" spans="2:7" ht="26.25">
      <c r="B62" s="15" t="s">
        <v>123</v>
      </c>
      <c r="C62" s="7" t="s">
        <v>124</v>
      </c>
      <c r="D62" s="39">
        <v>8414.6</v>
      </c>
      <c r="E62" s="40">
        <v>1279.57</v>
      </c>
      <c r="F62" s="39">
        <v>8593.13</v>
      </c>
      <c r="G62" s="47">
        <v>1300.53</v>
      </c>
    </row>
    <row r="63" spans="2:7" ht="14.25">
      <c r="B63" s="46" t="s">
        <v>42</v>
      </c>
      <c r="C63" s="42" t="s">
        <v>43</v>
      </c>
      <c r="D63" s="36">
        <v>160.7</v>
      </c>
      <c r="E63" s="35"/>
      <c r="F63" s="36">
        <v>20.6</v>
      </c>
      <c r="G63" s="35"/>
    </row>
    <row r="64" spans="2:7" ht="27">
      <c r="B64" s="8" t="s">
        <v>125</v>
      </c>
      <c r="C64" s="7" t="s">
        <v>126</v>
      </c>
      <c r="D64" s="16">
        <v>160.7</v>
      </c>
      <c r="E64" s="18"/>
      <c r="F64" s="16">
        <v>20.6</v>
      </c>
      <c r="G64" s="18"/>
    </row>
    <row r="65" spans="2:7" ht="14.25">
      <c r="B65" s="41" t="s">
        <v>44</v>
      </c>
      <c r="C65" s="42" t="s">
        <v>45</v>
      </c>
      <c r="D65" s="36">
        <v>24159.48</v>
      </c>
      <c r="E65" s="35">
        <v>3307.86</v>
      </c>
      <c r="F65" s="36">
        <v>29348.56</v>
      </c>
      <c r="G65" s="35">
        <v>7518.78</v>
      </c>
    </row>
    <row r="66" spans="2:7" ht="14.25">
      <c r="B66" s="6" t="s">
        <v>127</v>
      </c>
      <c r="C66" s="32" t="s">
        <v>128</v>
      </c>
      <c r="D66" s="39">
        <v>1453.7</v>
      </c>
      <c r="E66" s="40">
        <v>337.53</v>
      </c>
      <c r="F66" s="39">
        <v>1404.4</v>
      </c>
      <c r="G66" s="47">
        <v>354.94</v>
      </c>
    </row>
    <row r="67" spans="2:7" ht="14.25">
      <c r="B67" s="6" t="s">
        <v>129</v>
      </c>
      <c r="C67" s="32" t="s">
        <v>130</v>
      </c>
      <c r="D67" s="39">
        <v>20778.58</v>
      </c>
      <c r="E67" s="40">
        <v>2734.97</v>
      </c>
      <c r="F67" s="39">
        <v>26046.26</v>
      </c>
      <c r="G67" s="47">
        <v>6963.85</v>
      </c>
    </row>
    <row r="68" spans="2:7" ht="14.25">
      <c r="B68" s="6" t="s">
        <v>131</v>
      </c>
      <c r="C68" s="32" t="s">
        <v>132</v>
      </c>
      <c r="D68" s="39">
        <v>645.2</v>
      </c>
      <c r="E68" s="40">
        <v>100.52</v>
      </c>
      <c r="F68" s="39">
        <v>580.1</v>
      </c>
      <c r="G68" s="47">
        <v>84.02</v>
      </c>
    </row>
    <row r="69" spans="2:7" ht="27">
      <c r="B69" s="8" t="s">
        <v>133</v>
      </c>
      <c r="C69" s="32" t="s">
        <v>134</v>
      </c>
      <c r="D69" s="39">
        <v>1282</v>
      </c>
      <c r="E69" s="40">
        <v>134.84</v>
      </c>
      <c r="F69" s="39">
        <v>1317.8</v>
      </c>
      <c r="G69" s="47">
        <v>115.97</v>
      </c>
    </row>
    <row r="70" spans="2:7" ht="14.25">
      <c r="B70" s="41" t="s">
        <v>46</v>
      </c>
      <c r="C70" s="42" t="s">
        <v>47</v>
      </c>
      <c r="D70" s="36">
        <v>18263.2</v>
      </c>
      <c r="E70" s="35">
        <v>4819.42</v>
      </c>
      <c r="F70" s="36">
        <v>23258.27</v>
      </c>
      <c r="G70" s="35">
        <v>4923.89</v>
      </c>
    </row>
    <row r="71" spans="2:7" ht="14.25">
      <c r="B71" s="6" t="s">
        <v>135</v>
      </c>
      <c r="C71" s="32" t="s">
        <v>136</v>
      </c>
      <c r="D71" s="39">
        <v>12870.17</v>
      </c>
      <c r="E71" s="40">
        <v>3676.3</v>
      </c>
      <c r="F71" s="47">
        <v>13569.54</v>
      </c>
      <c r="G71" s="47">
        <v>3775.61</v>
      </c>
    </row>
    <row r="72" spans="2:7" ht="14.25">
      <c r="B72" s="6" t="s">
        <v>137</v>
      </c>
      <c r="C72" s="32" t="s">
        <v>138</v>
      </c>
      <c r="D72" s="39">
        <v>939.7</v>
      </c>
      <c r="E72" s="40">
        <v>136.72</v>
      </c>
      <c r="F72" s="47">
        <v>5175</v>
      </c>
      <c r="G72" s="47">
        <v>196.72</v>
      </c>
    </row>
    <row r="73" spans="2:7" ht="27">
      <c r="B73" s="8" t="s">
        <v>139</v>
      </c>
      <c r="C73" s="32" t="s">
        <v>140</v>
      </c>
      <c r="D73" s="39">
        <v>4453.33</v>
      </c>
      <c r="E73" s="40">
        <v>1006.4</v>
      </c>
      <c r="F73" s="47">
        <v>4513.73</v>
      </c>
      <c r="G73" s="47">
        <v>951.56</v>
      </c>
    </row>
    <row r="74" spans="2:7" ht="27">
      <c r="B74" s="46" t="s">
        <v>63</v>
      </c>
      <c r="C74" s="42" t="s">
        <v>62</v>
      </c>
      <c r="D74" s="36"/>
      <c r="E74" s="36"/>
      <c r="F74" s="36">
        <v>5.9</v>
      </c>
      <c r="G74" s="36"/>
    </row>
    <row r="75" spans="2:7" ht="14.25">
      <c r="B75" s="41" t="s">
        <v>48</v>
      </c>
      <c r="C75" s="42"/>
      <c r="D75" s="36">
        <f>+D27+D35+D37+D40+D46+D51+D54+D60+D63+D65+D70</f>
        <v>975721.135</v>
      </c>
      <c r="E75" s="36">
        <f>+E27+E35+E37+E40+E46+E51+E54+E60+E63+E65+E70</f>
        <v>157845.87</v>
      </c>
      <c r="F75" s="36">
        <f>+F27+F35+F37+F40+F46+F51+F54+F60+F63+F65+F70+F74</f>
        <v>977133.05</v>
      </c>
      <c r="G75" s="36">
        <f>+G27+G35+G37+G40+G46+G51+G54+G60+G63+G65+G70</f>
        <v>167822.98</v>
      </c>
    </row>
    <row r="77" spans="4:7" ht="14.25">
      <c r="D77" s="22"/>
      <c r="E77" s="60"/>
      <c r="F77" s="61"/>
      <c r="G77" s="24"/>
    </row>
    <row r="78" spans="2:7" ht="52.5" customHeight="1">
      <c r="B78" s="82" t="s">
        <v>68</v>
      </c>
      <c r="C78" s="83"/>
      <c r="D78" s="83"/>
      <c r="E78" s="83"/>
      <c r="F78" s="83"/>
      <c r="G78" s="23"/>
    </row>
    <row r="80" spans="1:7" ht="27">
      <c r="A80" s="1" t="s">
        <v>49</v>
      </c>
      <c r="B80" s="68" t="s">
        <v>59</v>
      </c>
      <c r="C80" s="69"/>
      <c r="D80" s="70"/>
      <c r="E80" s="84"/>
      <c r="F80" s="84"/>
      <c r="G80" s="27"/>
    </row>
    <row r="81" spans="1:7" ht="14.25">
      <c r="A81" s="12">
        <v>1</v>
      </c>
      <c r="B81" s="71">
        <v>2</v>
      </c>
      <c r="C81" s="72"/>
      <c r="D81" s="73"/>
      <c r="E81" s="71">
        <v>3</v>
      </c>
      <c r="F81" s="85"/>
      <c r="G81" s="28"/>
    </row>
    <row r="82" spans="1:7" ht="37.5" customHeight="1">
      <c r="A82" s="14" t="s">
        <v>50</v>
      </c>
      <c r="B82" s="74" t="s">
        <v>51</v>
      </c>
      <c r="C82" s="75"/>
      <c r="D82" s="76"/>
      <c r="E82" s="67">
        <v>88</v>
      </c>
      <c r="F82" s="67"/>
      <c r="G82" s="29"/>
    </row>
    <row r="83" spans="1:7" ht="38.25" customHeight="1">
      <c r="A83" s="14" t="s">
        <v>52</v>
      </c>
      <c r="B83" s="74" t="s">
        <v>53</v>
      </c>
      <c r="C83" s="75"/>
      <c r="D83" s="76"/>
      <c r="E83" s="80">
        <v>8706</v>
      </c>
      <c r="F83" s="86"/>
      <c r="G83" s="30"/>
    </row>
    <row r="84" spans="1:7" ht="41.25" customHeight="1">
      <c r="A84" s="14" t="s">
        <v>54</v>
      </c>
      <c r="B84" s="74" t="s">
        <v>55</v>
      </c>
      <c r="C84" s="75"/>
      <c r="D84" s="76"/>
      <c r="E84" s="80">
        <v>1292</v>
      </c>
      <c r="F84" s="86"/>
      <c r="G84" s="30"/>
    </row>
    <row r="85" spans="1:7" ht="30" customHeight="1">
      <c r="A85" s="19" t="s">
        <v>60</v>
      </c>
      <c r="B85" s="79" t="s">
        <v>61</v>
      </c>
      <c r="C85" s="66"/>
      <c r="D85" s="66"/>
      <c r="E85" s="80">
        <v>83474</v>
      </c>
      <c r="F85" s="81"/>
      <c r="G85" s="31"/>
    </row>
    <row r="86" spans="2:7" ht="15">
      <c r="B86" s="5"/>
      <c r="C86" s="13"/>
      <c r="D86" s="13"/>
      <c r="E86" s="13"/>
      <c r="F86" s="13"/>
      <c r="G86" s="13"/>
    </row>
    <row r="87" spans="2:7" ht="15">
      <c r="B87" s="3" t="s">
        <v>69</v>
      </c>
      <c r="C87" s="13"/>
      <c r="D87" s="13"/>
      <c r="E87" s="13"/>
      <c r="F87" s="13"/>
      <c r="G87" s="13"/>
    </row>
    <row r="88" spans="2:7" ht="15">
      <c r="B88" s="5"/>
      <c r="C88" s="13"/>
      <c r="D88" s="13"/>
      <c r="E88" s="13"/>
      <c r="F88" s="13"/>
      <c r="G88" s="13"/>
    </row>
    <row r="89" spans="2:7" ht="36.75" customHeight="1">
      <c r="B89" s="62" t="s">
        <v>70</v>
      </c>
      <c r="C89" s="63"/>
      <c r="D89" s="63"/>
      <c r="E89" s="63"/>
      <c r="F89" s="13"/>
      <c r="G89" s="13"/>
    </row>
    <row r="90" spans="2:7" ht="14.25">
      <c r="B90" s="13"/>
      <c r="C90" s="13"/>
      <c r="D90" s="13"/>
      <c r="E90" s="13"/>
      <c r="F90" s="13"/>
      <c r="G90" s="13"/>
    </row>
    <row r="91" spans="2:7" ht="14.25">
      <c r="B91" s="13"/>
      <c r="C91" s="13"/>
      <c r="D91" s="13"/>
      <c r="E91" s="13"/>
      <c r="F91" s="13"/>
      <c r="G91" s="13"/>
    </row>
    <row r="92" spans="2:7" ht="14.25">
      <c r="B92" s="13"/>
      <c r="C92" s="13"/>
      <c r="D92" s="13"/>
      <c r="E92" s="13"/>
      <c r="F92" s="13"/>
      <c r="G92" s="13"/>
    </row>
    <row r="93" spans="2:7" ht="14.25">
      <c r="B93" s="13"/>
      <c r="C93" s="13"/>
      <c r="D93" s="13"/>
      <c r="E93" s="13"/>
      <c r="F93" s="13"/>
      <c r="G93" s="13"/>
    </row>
    <row r="94" spans="2:7" ht="14.25">
      <c r="B94" s="13"/>
      <c r="C94" s="13"/>
      <c r="D94" s="13"/>
      <c r="E94" s="13"/>
      <c r="F94" s="13"/>
      <c r="G94" s="13"/>
    </row>
    <row r="95" spans="2:7" ht="14.25">
      <c r="B95" s="13"/>
      <c r="C95" s="13"/>
      <c r="D95" s="13"/>
      <c r="E95" s="13"/>
      <c r="F95" s="13"/>
      <c r="G95" s="13"/>
    </row>
    <row r="96" ht="14.25">
      <c r="B96" s="13"/>
    </row>
  </sheetData>
  <sheetProtection/>
  <mergeCells count="24">
    <mergeCell ref="B1:J1"/>
    <mergeCell ref="B6:B7"/>
    <mergeCell ref="C6:C7"/>
    <mergeCell ref="D6:E6"/>
    <mergeCell ref="F6:H6"/>
    <mergeCell ref="I6:J6"/>
    <mergeCell ref="B9:J9"/>
    <mergeCell ref="E85:F85"/>
    <mergeCell ref="B78:F78"/>
    <mergeCell ref="E80:F80"/>
    <mergeCell ref="E81:F81"/>
    <mergeCell ref="E83:F83"/>
    <mergeCell ref="E84:F84"/>
    <mergeCell ref="B83:D83"/>
    <mergeCell ref="B84:D84"/>
    <mergeCell ref="E77:F77"/>
    <mergeCell ref="B89:E89"/>
    <mergeCell ref="B25:F25"/>
    <mergeCell ref="E82:F82"/>
    <mergeCell ref="B80:D80"/>
    <mergeCell ref="B81:D81"/>
    <mergeCell ref="B82:D82"/>
    <mergeCell ref="B3:J3"/>
    <mergeCell ref="B85:D85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2023-03-10T03:08:13Z</dcterms:modified>
  <cp:category/>
  <cp:version/>
  <cp:contentType/>
  <cp:contentStatus/>
</cp:coreProperties>
</file>